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<sst xmlns="http://schemas.openxmlformats.org/spreadsheetml/2006/main" count="1087" uniqueCount="436">
  <si>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</si>
  <si>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</si>
  <si>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</si>
  <si>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</si>
  <si>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</si>
  <si>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</si>
  <si>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</si>
  <si>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</si>
  <si>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</si>
  <si>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</si>
  <si>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</si>
  <si>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</si>
  <si>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</si>
  <si>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</si>
  <si>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</si>
  <si>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</si>
  <si>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</si>
  <si>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</si>
  <si>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</si>
  <si>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</si>
  <si>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</si>
  <si>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</si>
  <si>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</si>
  <si>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</si>
  <si>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</si>
  <si>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</si>
  <si>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</si>
  <si>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</si>
  <si>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</si>
  <si>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</si>
  <si>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</si>
  <si>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</si>
  <si>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</si>
  <si>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</si>
  <si>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</si>
  <si>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</si>
  <si>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</si>
  <si>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</si>
  <si>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</si>
  <si>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</si>
  <si>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</si>
  <si>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</si>
  <si>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</si>
  <si>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</si>
  <si>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</si>
  <si>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</si>
  <si>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</si>
  <si>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</si>
  <si>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</si>
  <si>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</si>
  <si>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</si>
  <si>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</si>
  <si>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</si>
  <si>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</si>
  <si>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</si>
  <si>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</si>
  <si>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</si>
  <si>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</si>
  <si>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</si>
  <si>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</si>
  <si>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</si>
  <si>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</si>
  <si>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</si>
  <si>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</si>
  <si>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</si>
  <si>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</si>
  <si>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</si>
  <si>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</si>
  <si>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</si>
  <si>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</si>
  <si>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</si>
  <si>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</si>
  <si>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</si>
  <si>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</si>
  <si>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</si>
  <si>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</si>
  <si>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</si>
  <si>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</si>
  <si>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</si>
  <si>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</si>
  <si>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</si>
  <si>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</si>
  <si>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</si>
  <si>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</si>
  <si>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</si>
  <si>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</si>
  <si>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</si>
  <si>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</si>
  <si>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</si>
  <si>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</si>
  <si>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</si>
  <si>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</si>
  <si>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</si>
  <si>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</si>
  <si>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</si>
  <si>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</si>
  <si>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</si>
  <si>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</si>
  <si>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</si>
  <si>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</si>
  <si>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</si>
  <si>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</si>
  <si>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</si>
  <si>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</si>
  <si>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</si>
  <si>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</si>
  <si>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</si>
  <si>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</si>
  <si>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</si>
  <si>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</si>
  <si>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</si>
  <si>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</si>
  <si>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</si>
  <si>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</si>
  <si>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</si>
  <si>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</si>
  <si>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</si>
  <si>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</si>
  <si>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</si>
  <si>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</si>
  <si>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</si>
  <si>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</si>
  <si>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</si>
  <si>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</si>
  <si>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</si>
  <si>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</si>
  <si>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</si>
  <si>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</si>
  <si>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</si>
  <si>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</si>
  <si>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</si>
  <si>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</si>
  <si>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</si>
  <si>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</si>
  <si>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</si>
  <si>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</si>
  <si>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</si>
  <si>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</si>
  <si>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</si>
  <si>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</si>
  <si>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</si>
  <si>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</si>
  <si>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</si>
  <si>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</si>
  <si>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</si>
  <si>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</si>
  <si>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</si>
  <si>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</si>
  <si>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</si>
  <si>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</si>
  <si>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</si>
  <si>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</si>
  <si>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</si>
  <si>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</si>
  <si>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</si>
  <si>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</si>
  <si>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</si>
  <si>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</si>
  <si>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</si>
  <si>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</si>
  <si>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</si>
  <si>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</si>
  <si>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</si>
  <si>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</si>
  <si>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</si>
  <si>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</si>
  <si>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</si>
  <si>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</si>
  <si>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</si>
  <si>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</si>
  <si>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</si>
  <si>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</si>
  <si>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</si>
  <si>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</si>
  <si>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</si>
  <si>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</si>
  <si>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</si>
  <si>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</si>
  <si>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</si>
  <si>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</si>
  <si>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</si>
  <si>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</si>
  <si>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</si>
  <si>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</si>
  <si>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</si>
  <si>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</si>
  <si>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</si>
  <si>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</si>
  <si>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</si>
  <si>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</si>
  <si>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</si>
  <si>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</si>
  <si>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</si>
  <si>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</si>
  <si>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</si>
  <si>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</si>
  <si>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</si>
  <si>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</si>
  <si>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</si>
  <si>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</si>
  <si>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</si>
  <si>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</si>
  <si>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</si>
  <si>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</si>
  <si>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</si>
  <si>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</si>
  <si>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</si>
  <si>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</si>
  <si>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</si>
  <si>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</si>
  <si>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</si>
  <si>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</si>
  <si>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</si>
  <si>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</si>
  <si>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</si>
  <si>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</si>
  <si>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</si>
  <si>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</si>
  <si>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</si>
  <si>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</si>
  <si>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</si>
  <si>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</si>
  <si>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</si>
  <si>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</si>
  <si>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</si>
  <si>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</si>
  <si>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</si>
  <si>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</si>
  <si>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</si>
  <si>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</si>
  <si>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</si>
  <si>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</si>
  <si>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</si>
  <si>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</si>
  <si>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</si>
  <si>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</si>
  <si>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</si>
  <si>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</si>
  <si>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</si>
  <si>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</si>
  <si>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</si>
  <si>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</si>
  <si>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</si>
  <si>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</si>
  <si>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</si>
  <si>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</si>
  <si>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</si>
  <si>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</si>
  <si>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</si>
  <si>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</si>
  <si>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</si>
  <si>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</si>
  <si>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</si>
  <si>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</si>
  <si>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</si>
  <si>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</si>
  <si>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</si>
  <si>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</si>
  <si>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</si>
  <si>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</si>
  <si>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</si>
  <si>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</si>
  <si>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</si>
  <si>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</si>
  <si>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</si>
  <si>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</si>
  <si>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</si>
  <si>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</si>
  <si>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</si>
  <si>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</si>
  <si>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</si>
  <si>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</si>
  <si>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</si>
  <si>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</si>
  <si>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</si>
  <si>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</si>
  <si>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</si>
  <si>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</si>
  <si>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</si>
  <si>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</si>
  <si>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</si>
  <si>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</si>
  <si>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</si>
  <si>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</si>
  <si>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</si>
  <si>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</si>
  <si>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</si>
  <si>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</si>
  <si>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</si>
  <si>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</si>
  <si>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</si>
  <si>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</si>
  <si>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</si>
  <si>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</si>
  <si>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</si>
  <si>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</si>
  <si>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</si>
  <si>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</si>
  <si>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</si>
  <si>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</si>
  <si>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</si>
  <si>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</si>
  <si>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</si>
  <si>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</si>
  <si>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</si>
  <si>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</si>
  <si>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</si>
  <si>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</si>
  <si>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</si>
  <si>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</si>
  <si>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</si>
  <si>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</si>
  <si>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</si>
  <si>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</si>
  <si>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</si>
  <si>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</si>
  <si>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</si>
  <si>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</si>
  <si>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</si>
  <si>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</si>
  <si>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</si>
  <si>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</si>
  <si>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</si>
  <si>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</si>
  <si>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</si>
  <si>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</si>
  <si>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</si>
  <si>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</si>
  <si>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</si>
  <si>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</si>
  <si>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</si>
  <si>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</si>
  <si>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</si>
  <si>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</si>
  <si>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</si>
  <si>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</si>
  <si>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</si>
  <si>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</si>
  <si>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</si>
  <si>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</si>
  <si>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</si>
  <si>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</si>
  <si>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</si>
  <si>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</si>
  <si>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</si>
  <si>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</si>
  <si>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</si>
  <si>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</si>
  <si>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</si>
  <si>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</si>
  <si>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</si>
  <si>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</si>
  <si>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</si>
  <si>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</si>
  <si>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</si>
  <si>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</si>
  <si>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</si>
  <si>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</si>
  <si>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</si>
  <si>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</si>
  <si>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</si>
  <si>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</si>
  <si>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</si>
  <si>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</si>
  <si>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</si>
  <si>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</si>
  <si>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</si>
  <si>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</si>
  <si>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</si>
  <si>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</si>
  <si>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</si>
  <si>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</si>
  <si>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</si>
  <si>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</si>
  <si>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</si>
  <si>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</si>
  <si>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</si>
  <si>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</si>
  <si>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</si>
  <si>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</si>
  <si>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</si>
  <si>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</si>
  <si>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</si>
  <si>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</si>
  <si>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</si>
  <si>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</si>
  <si>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</si>
  <si>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</si>
  <si>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</si>
  <si>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</si>
  <si>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</si>
  <si>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</si>
  <si>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</si>
  <si>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</si>
  <si>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</si>
  <si>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</si>
  <si>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</si>
  <si>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</si>
  <si>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</si>
  <si>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</si>
  <si>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</si>
  <si>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</si>
  <si>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</si>
  <si>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</si>
  <si>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</si>
  <si>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</si>
  <si>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</si>
  <si>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</si>
  <si>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</si>
  <si>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</si>
  <si>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</si>
  <si>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</si>
  <si>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</si>
  <si>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</si>
  <si>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</si>
  <si>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</si>
  <si>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</si>
  <si>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</si>
  <si>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</si>
  <si>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</si>
  <si>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</si>
  <si>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</si>
  <si>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</si>
  <si>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</si>
  <si>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</si>
  <si>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</si>
  <si>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</si>
  <si>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</si>
  <si>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</si>
  <si>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</si>
  <si>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</si>
  <si>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</si>
  <si>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</si>
  <si>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siječanj-listopad 2021. i 2022. godine</t>
  </si>
  <si>
    <t>Siječanj-listopad
2021.</t>
  </si>
  <si>
    <t>Siječanj-listopad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</si>
</sst>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43" sqref="K54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134238222042.24998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184725047694</v>
      </c>
      <c r="E4" s="14">
        <f t="shared" si="0"/>
        <v>136450589391.3</v>
      </c>
      <c r="F4" s="15">
        <f t="shared" ref="F4:F71" si="1">IF(C4=0,"x",E4/C4*100)</f>
        <v>101.64809047333307</v>
      </c>
      <c r="G4" s="15">
        <f t="shared" ref="G4:G71" si="2">IF(D4=0,"x",E4/D4*100)</f>
        <v>73.866858390169483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2212367349.0500016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109510364.65000001</v>
      </c>
      <c r="D5" s="18">
        <v>297115482</v>
      </c>
      <c r="E5" s="18">
        <v>111305684.40000001</v>
      </c>
      <c r="F5" s="19">
        <f t="shared" si="1"/>
        <v>101.63940623861305</v>
      </c>
      <c r="G5" s="19">
        <f t="shared" si="2"/>
        <v>37.462095092035632</v>
      </c>
      <c r="H5" s="20">
        <f t="shared" ref="H5:H72" si="3">+E5-C5</f>
        <v>1795319.75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109510364.65000001</v>
      </c>
      <c r="D6" s="18">
        <v>297115482</v>
      </c>
      <c r="E6" s="18">
        <v>111305684.40000001</v>
      </c>
      <c r="F6" s="19">
        <f t="shared" si="1"/>
        <v>101.63940623861305</v>
      </c>
      <c r="G6" s="19">
        <f t="shared" si="2"/>
        <v>37.462095092035632</v>
      </c>
      <c r="H6" s="20">
        <f t="shared" si="3"/>
        <v>1795319.75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108440064.48999999</v>
      </c>
      <c r="D7" s="26">
        <v>153973494</v>
      </c>
      <c r="E7" s="26">
        <v>109600638.84999999</v>
      </c>
      <c r="F7" s="27">
        <f t="shared" si="1"/>
        <v>101.07024499243728</v>
      </c>
      <c r="G7" s="27">
        <f t="shared" si="2"/>
        <v>71.181497543986367</v>
      </c>
      <c r="H7" s="28">
        <f t="shared" si="3"/>
        <v>1160574.3599999994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1070300.1599999999</v>
      </c>
      <c r="D8" s="26">
        <v>143141988</v>
      </c>
      <c r="E8" s="26">
        <v>1705045.55</v>
      </c>
      <c r="F8" s="27">
        <f t="shared" si="1"/>
        <v>159.30536252559284</v>
      </c>
      <c r="G8" s="27">
        <f t="shared" si="2"/>
        <v>1.1911568183613603</v>
      </c>
      <c r="H8" s="28">
        <f t="shared" si="3"/>
        <v>634745.39000000013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2789000</v>
      </c>
      <c r="E9" s="18">
        <v>372103.18</v>
      </c>
      <c r="F9" s="19" t="str">
        <f t="shared" ref="F9:F13" si="4">IF(C9=0,"x",E9/C9*100)</f>
        <v>x</v>
      </c>
      <c r="G9" s="19">
        <f t="shared" ref="G9:G13" si="5">IF(D9=0,"x",E9/D9*100)</f>
        <v>13.341813553244892</v>
      </c>
      <c r="H9" s="20">
        <f t="shared" ref="H9:H13" si="6">+E9-C9</f>
        <v>372103.18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2789000</v>
      </c>
      <c r="E10" s="18">
        <v>372103.18</v>
      </c>
      <c r="F10" s="19" t="str">
        <f t="shared" si="4"/>
        <v>x</v>
      </c>
      <c r="G10" s="19">
        <f t="shared" si="5"/>
        <v>13.341813553244892</v>
      </c>
      <c r="H10" s="20">
        <f>+E10-C10</f>
        <v>372103.18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2404000</v>
      </c>
      <c r="E11" s="26">
        <v>366654.18</v>
      </c>
      <c r="F11" s="27" t="str">
        <f t="shared" si="4"/>
        <v>x</v>
      </c>
      <c r="G11" s="27">
        <f t="shared" si="5"/>
        <v>15.251837770382695</v>
      </c>
      <c r="H11" s="28">
        <f t="shared" si="6"/>
        <v>366654.18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>
        <v>5449</v>
      </c>
      <c r="F12" s="27" t="str">
        <f t="shared" ref="F12" si="7">IF(C12=0,"x",E12/C12*100)</f>
        <v>x</v>
      </c>
      <c r="G12" s="27">
        <f t="shared" ref="G12" si="8">IF(D12=0,"x",E12/D12*100)</f>
        <v>1.4153246753246753</v>
      </c>
      <c r="H12" s="28">
        <f t="shared" ref="H12" si="9">+E12-C12</f>
        <v>5449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17055113.02</v>
      </c>
      <c r="D13" s="18">
        <v>11655520</v>
      </c>
      <c r="E13" s="18">
        <v>7115160.2699999996</v>
      </c>
      <c r="F13" s="27">
        <f t="shared" si="4"/>
        <v>41.718634532977134</v>
      </c>
      <c r="G13" s="27">
        <f t="shared" si="5"/>
        <v>61.045412559885783</v>
      </c>
      <c r="H13" s="28">
        <f t="shared" si="6"/>
        <v>-9939952.75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17055113.02</v>
      </c>
      <c r="D14" s="18">
        <v>11655520</v>
      </c>
      <c r="E14" s="18">
        <v>7115160.2699999996</v>
      </c>
      <c r="F14" s="19">
        <f t="shared" ref="F14:F16" si="10">IF(C14=0,"x",E14/C14*100)</f>
        <v>41.718634532977134</v>
      </c>
      <c r="G14" s="19">
        <f t="shared" ref="G14:G16" si="11">IF(D14=0,"x",E14/D14*100)</f>
        <v>61.045412559885783</v>
      </c>
      <c r="H14" s="20">
        <f t="shared" ref="H14:H16" si="12">+E14-C14</f>
        <v>-9939952.75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16989301.140000001</v>
      </c>
      <c r="D15" s="26">
        <v>11432520</v>
      </c>
      <c r="E15" s="26">
        <v>7050721.4199999999</v>
      </c>
      <c r="F15" s="27">
        <f t="shared" si="10"/>
        <v>41.500950285704334</v>
      </c>
      <c r="G15" s="27">
        <f t="shared" si="11"/>
        <v>61.672504574669453</v>
      </c>
      <c r="H15" s="28">
        <f t="shared" si="12"/>
        <v>-9938579.7200000007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65811.88</v>
      </c>
      <c r="D16" s="26">
        <v>223000</v>
      </c>
      <c r="E16" s="26">
        <v>64438.85</v>
      </c>
      <c r="F16" s="27">
        <f t="shared" si="10"/>
        <v>97.91370494202566</v>
      </c>
      <c r="G16" s="27">
        <f t="shared" si="11"/>
        <v>28.896345291479818</v>
      </c>
      <c r="H16" s="28">
        <f t="shared" si="12"/>
        <v>-1373.0300000000061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4231.25</v>
      </c>
      <c r="D17" s="18">
        <v>100000</v>
      </c>
      <c r="E17" s="18">
        <v>5261.88</v>
      </c>
      <c r="F17" s="19">
        <f t="shared" si="1"/>
        <v>124.35757754800592</v>
      </c>
      <c r="G17" s="19">
        <f t="shared" si="2"/>
        <v>5.2618799999999997</v>
      </c>
      <c r="H17" s="20">
        <f t="shared" si="3"/>
        <v>1030.6300000000001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4231.25</v>
      </c>
      <c r="D18" s="18">
        <v>100000</v>
      </c>
      <c r="E18" s="18">
        <v>5261.88</v>
      </c>
      <c r="F18" s="19">
        <f t="shared" si="1"/>
        <v>124.35757754800592</v>
      </c>
      <c r="G18" s="19">
        <f t="shared" si="2"/>
        <v>5.2618799999999997</v>
      </c>
      <c r="H18" s="20">
        <f t="shared" si="3"/>
        <v>1030.6300000000001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4231.25</v>
      </c>
      <c r="D19" s="26">
        <v>88720</v>
      </c>
      <c r="E19" s="26">
        <v>5261.88</v>
      </c>
      <c r="F19" s="27">
        <f t="shared" si="1"/>
        <v>124.35757754800592</v>
      </c>
      <c r="G19" s="27">
        <f t="shared" si="2"/>
        <v>5.9308836789900816</v>
      </c>
      <c r="H19" s="28">
        <f t="shared" si="3"/>
        <v>1030.6300000000001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25331741.309999999</v>
      </c>
      <c r="D21" s="18">
        <v>41024647</v>
      </c>
      <c r="E21" s="18">
        <v>29357217.34</v>
      </c>
      <c r="F21" s="19">
        <f t="shared" si="1"/>
        <v>115.89103560129479</v>
      </c>
      <c r="G21" s="19">
        <f t="shared" si="2"/>
        <v>71.559951119140649</v>
      </c>
      <c r="H21" s="20">
        <f t="shared" si="3"/>
        <v>4025476.0300000012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25331741.309999999</v>
      </c>
      <c r="D22" s="18">
        <v>41024647</v>
      </c>
      <c r="E22" s="18">
        <v>29357217.34</v>
      </c>
      <c r="F22" s="19">
        <f t="shared" si="1"/>
        <v>115.89103560129479</v>
      </c>
      <c r="G22" s="19">
        <f t="shared" si="2"/>
        <v>71.559951119140649</v>
      </c>
      <c r="H22" s="20">
        <f t="shared" si="3"/>
        <v>4025476.0300000012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24760425.84</v>
      </c>
      <c r="D23" s="26">
        <v>39671247</v>
      </c>
      <c r="E23" s="26">
        <v>28669808.460000001</v>
      </c>
      <c r="F23" s="27">
        <f t="shared" si="1"/>
        <v>115.78883434906224</v>
      </c>
      <c r="G23" s="27">
        <f t="shared" si="2"/>
        <v>72.268483166158106</v>
      </c>
      <c r="H23" s="28">
        <f t="shared" si="3"/>
        <v>3909382.620000001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571315.47</v>
      </c>
      <c r="D24" s="26">
        <v>1353400</v>
      </c>
      <c r="E24" s="26">
        <v>687408.88</v>
      </c>
      <c r="F24" s="27">
        <f t="shared" si="1"/>
        <v>120.3203687097778</v>
      </c>
      <c r="G24" s="27">
        <f t="shared" si="2"/>
        <v>50.791257573518543</v>
      </c>
      <c r="H24" s="28">
        <f t="shared" si="3"/>
        <v>116093.41000000003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27301104.390000001</v>
      </c>
      <c r="D25" s="18">
        <v>36893910</v>
      </c>
      <c r="E25" s="18">
        <v>28982291.18</v>
      </c>
      <c r="F25" s="19">
        <f t="shared" si="1"/>
        <v>106.15794425743374</v>
      </c>
      <c r="G25" s="19">
        <f t="shared" si="2"/>
        <v>78.555759419373004</v>
      </c>
      <c r="H25" s="20">
        <f t="shared" si="3"/>
        <v>1681186.7899999991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27301104.390000001</v>
      </c>
      <c r="D26" s="18">
        <v>36893910</v>
      </c>
      <c r="E26" s="18">
        <v>28982291.18</v>
      </c>
      <c r="F26" s="19">
        <f t="shared" si="1"/>
        <v>106.15794425743374</v>
      </c>
      <c r="G26" s="19">
        <f t="shared" si="2"/>
        <v>78.555759419373004</v>
      </c>
      <c r="H26" s="20">
        <f t="shared" si="3"/>
        <v>1681186.7899999991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27210029.84</v>
      </c>
      <c r="D27" s="26">
        <v>36503910</v>
      </c>
      <c r="E27" s="26">
        <v>28668890.030000001</v>
      </c>
      <c r="F27" s="27">
        <f t="shared" si="1"/>
        <v>105.3614795668302</v>
      </c>
      <c r="G27" s="27">
        <f t="shared" si="2"/>
        <v>78.536491104651532</v>
      </c>
      <c r="H27" s="28">
        <f t="shared" si="3"/>
        <v>1458860.1900000013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91074.55</v>
      </c>
      <c r="D28" s="26">
        <v>390000</v>
      </c>
      <c r="E28" s="26">
        <v>313401.15000000002</v>
      </c>
      <c r="F28" s="27">
        <f t="shared" si="1"/>
        <v>344.1149585696553</v>
      </c>
      <c r="G28" s="27">
        <f t="shared" si="2"/>
        <v>80.359269230769243</v>
      </c>
      <c r="H28" s="28">
        <f t="shared" si="3"/>
        <v>222326.60000000003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11088061.65</v>
      </c>
      <c r="D29" s="18">
        <v>16882771</v>
      </c>
      <c r="E29" s="18">
        <v>12576570.93</v>
      </c>
      <c r="F29" s="19">
        <f t="shared" si="1"/>
        <v>113.42443185279367</v>
      </c>
      <c r="G29" s="19">
        <f t="shared" si="2"/>
        <v>74.493523190002392</v>
      </c>
      <c r="H29" s="20">
        <f t="shared" si="3"/>
        <v>1488509.2799999993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11088061.65</v>
      </c>
      <c r="D30" s="18">
        <v>16882771</v>
      </c>
      <c r="E30" s="18">
        <v>12576570.93</v>
      </c>
      <c r="F30" s="19">
        <f t="shared" si="1"/>
        <v>113.42443185279367</v>
      </c>
      <c r="G30" s="19">
        <f t="shared" si="2"/>
        <v>74.493523190002392</v>
      </c>
      <c r="H30" s="20">
        <f t="shared" si="3"/>
        <v>1488509.2799999993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10955656.060000001</v>
      </c>
      <c r="D31" s="26">
        <v>16472771</v>
      </c>
      <c r="E31" s="26">
        <v>12378928.4</v>
      </c>
      <c r="F31" s="27">
        <f t="shared" si="1"/>
        <v>112.99121049625211</v>
      </c>
      <c r="G31" s="27">
        <f t="shared" si="2"/>
        <v>75.147820606502705</v>
      </c>
      <c r="H31" s="28">
        <f t="shared" si="3"/>
        <v>1423272.3399999999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132405.59</v>
      </c>
      <c r="D32" s="26">
        <v>410000</v>
      </c>
      <c r="E32" s="26">
        <v>197642.53</v>
      </c>
      <c r="F32" s="27">
        <f t="shared" si="1"/>
        <v>149.27053306435175</v>
      </c>
      <c r="G32" s="27">
        <f t="shared" si="2"/>
        <v>48.205495121951216</v>
      </c>
      <c r="H32" s="28">
        <f t="shared" si="3"/>
        <v>65236.94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383174080.86000001</v>
      </c>
      <c r="D33" s="18">
        <v>818160196</v>
      </c>
      <c r="E33" s="18">
        <v>539429067.54999995</v>
      </c>
      <c r="F33" s="19">
        <f t="shared" si="1"/>
        <v>140.77911176541471</v>
      </c>
      <c r="G33" s="19">
        <f t="shared" si="2"/>
        <v>65.931961758501373</v>
      </c>
      <c r="H33" s="20">
        <f t="shared" si="3"/>
        <v>156254986.68999994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13650783.720000001</v>
      </c>
      <c r="D34" s="18">
        <v>139734980</v>
      </c>
      <c r="E34" s="18">
        <v>16960592.460000001</v>
      </c>
      <c r="F34" s="19">
        <f t="shared" si="1"/>
        <v>124.24629096680174</v>
      </c>
      <c r="G34" s="19">
        <f t="shared" si="2"/>
        <v>12.137685538724806</v>
      </c>
      <c r="H34" s="20">
        <f t="shared" si="3"/>
        <v>3309808.74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13000473.43</v>
      </c>
      <c r="D35" s="26">
        <v>38739980</v>
      </c>
      <c r="E35" s="26">
        <v>16048238.119999999</v>
      </c>
      <c r="F35" s="27">
        <f t="shared" si="1"/>
        <v>123.44349001142491</v>
      </c>
      <c r="G35" s="27">
        <f t="shared" si="2"/>
        <v>41.42551988927201</v>
      </c>
      <c r="H35" s="28">
        <f t="shared" si="3"/>
        <v>3047764.6899999995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650310.29</v>
      </c>
      <c r="D36" s="26">
        <v>100995000</v>
      </c>
      <c r="E36" s="26">
        <v>912354.34</v>
      </c>
      <c r="F36" s="27">
        <f t="shared" si="1"/>
        <v>140.29523352613717</v>
      </c>
      <c r="G36" s="27">
        <f t="shared" si="2"/>
        <v>0.90336584979454415</v>
      </c>
      <c r="H36" s="28">
        <f t="shared" si="3"/>
        <v>262044.04999999993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8218782.5099999998</v>
      </c>
      <c r="D37" s="18">
        <v>11662750</v>
      </c>
      <c r="E37" s="18">
        <v>8748275.6400000006</v>
      </c>
      <c r="F37" s="19">
        <f t="shared" si="1"/>
        <v>106.44247647818584</v>
      </c>
      <c r="G37" s="19">
        <f t="shared" si="2"/>
        <v>75.010401834901714</v>
      </c>
      <c r="H37" s="20">
        <f t="shared" si="3"/>
        <v>529493.13000000082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8191961.5700000003</v>
      </c>
      <c r="D38" s="26">
        <v>11591750</v>
      </c>
      <c r="E38" s="26">
        <v>8709525.1400000006</v>
      </c>
      <c r="F38" s="27">
        <f t="shared" si="1"/>
        <v>106.31794431135253</v>
      </c>
      <c r="G38" s="27">
        <f t="shared" si="2"/>
        <v>75.135550197338631</v>
      </c>
      <c r="H38" s="28">
        <f t="shared" si="3"/>
        <v>517563.5700000003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26820.94</v>
      </c>
      <c r="D39" s="26">
        <v>71000</v>
      </c>
      <c r="E39" s="26">
        <v>38750.5</v>
      </c>
      <c r="F39" s="27">
        <f t="shared" si="1"/>
        <v>144.47853058095652</v>
      </c>
      <c r="G39" s="27">
        <f t="shared" si="2"/>
        <v>54.578169014084509</v>
      </c>
      <c r="H39" s="28">
        <f t="shared" si="3"/>
        <v>11929.560000000001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826962.17</v>
      </c>
      <c r="D40" s="18">
        <v>1634510</v>
      </c>
      <c r="E40" s="18">
        <v>858466.33</v>
      </c>
      <c r="F40" s="27">
        <f t="shared" ref="F40:F42" si="13">IF(C40=0,"x",E40/C40*100)</f>
        <v>103.80962529398413</v>
      </c>
      <c r="G40" s="27">
        <f t="shared" ref="G40:G42" si="14">IF(D40=0,"x",E40/D40*100)</f>
        <v>52.521326269034752</v>
      </c>
      <c r="H40" s="28">
        <f t="shared" ref="H40:H42" si="15">+E40-C40</f>
        <v>31504.159999999916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791487.86</v>
      </c>
      <c r="D41" s="26">
        <v>1588510</v>
      </c>
      <c r="E41" s="26">
        <v>841356.21</v>
      </c>
      <c r="F41" s="27">
        <f t="shared" si="13"/>
        <v>106.30058305632129</v>
      </c>
      <c r="G41" s="27">
        <f t="shared" si="14"/>
        <v>52.965118884992854</v>
      </c>
      <c r="H41" s="28">
        <f t="shared" si="15"/>
        <v>49868.349999999977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35474.31</v>
      </c>
      <c r="D42" s="26">
        <v>46000</v>
      </c>
      <c r="E42" s="26">
        <v>17110.12</v>
      </c>
      <c r="F42" s="27">
        <f t="shared" si="13"/>
        <v>48.232425098613618</v>
      </c>
      <c r="G42" s="27">
        <f t="shared" si="14"/>
        <v>37.195913043478257</v>
      </c>
      <c r="H42" s="28">
        <f t="shared" si="15"/>
        <v>-18364.189999999999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132223450.34</v>
      </c>
      <c r="D43" s="18">
        <v>208602017</v>
      </c>
      <c r="E43" s="18">
        <v>162629781.55000001</v>
      </c>
      <c r="F43" s="19">
        <f t="shared" si="1"/>
        <v>122.99617135372965</v>
      </c>
      <c r="G43" s="19">
        <f t="shared" si="2"/>
        <v>77.961749310410553</v>
      </c>
      <c r="H43" s="20">
        <f t="shared" si="3"/>
        <v>30406331.210000008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132167447.98</v>
      </c>
      <c r="D44" s="26">
        <v>207297017</v>
      </c>
      <c r="E44" s="26">
        <v>162568760.97999999</v>
      </c>
      <c r="F44" s="27">
        <f t="shared" si="1"/>
        <v>123.00211849789247</v>
      </c>
      <c r="G44" s="27">
        <f t="shared" si="2"/>
        <v>78.423106773408122</v>
      </c>
      <c r="H44" s="28">
        <f t="shared" si="3"/>
        <v>30401312.999999985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56002.36</v>
      </c>
      <c r="D45" s="26">
        <v>1305000</v>
      </c>
      <c r="E45" s="26">
        <v>61020.57</v>
      </c>
      <c r="F45" s="27">
        <f t="shared" si="1"/>
        <v>108.96071165572307</v>
      </c>
      <c r="G45" s="27">
        <f t="shared" si="2"/>
        <v>4.6759057471264365</v>
      </c>
      <c r="H45" s="28">
        <f t="shared" si="3"/>
        <v>5018.2099999999991</v>
      </c>
      <c r="J45" s="38"/>
    </row>
    <row r="46" spans="1:10" ht="25.5" x14ac:dyDescent="0.25">
      <c r="A46" s="22" t="s">
        <v>174</v>
      </c>
      <c r="B46" s="17" t="s">
        <v>17</v>
      </c>
      <c r="C46" s="18">
        <v>7791364.1900000004</v>
      </c>
      <c r="D46" s="18">
        <v>10987450</v>
      </c>
      <c r="E46" s="18">
        <v>7025546.3899999997</v>
      </c>
      <c r="F46" s="19">
        <f t="shared" si="1"/>
        <v>90.170940783606198</v>
      </c>
      <c r="G46" s="19">
        <f t="shared" si="2"/>
        <v>63.941555046894408</v>
      </c>
      <c r="H46" s="20">
        <f t="shared" si="3"/>
        <v>-765817.80000000075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7769516.0700000003</v>
      </c>
      <c r="D47" s="26">
        <v>10910950</v>
      </c>
      <c r="E47" s="26">
        <v>6988583.6900000004</v>
      </c>
      <c r="F47" s="27">
        <f t="shared" si="1"/>
        <v>89.948764209197392</v>
      </c>
      <c r="G47" s="27">
        <f t="shared" si="2"/>
        <v>64.051101783071147</v>
      </c>
      <c r="H47" s="28">
        <f t="shared" si="3"/>
        <v>-780932.37999999989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21848.12</v>
      </c>
      <c r="D48" s="26">
        <v>76500</v>
      </c>
      <c r="E48" s="26">
        <v>36962.699999999997</v>
      </c>
      <c r="F48" s="27">
        <f t="shared" si="1"/>
        <v>169.18023152564157</v>
      </c>
      <c r="G48" s="27">
        <f t="shared" si="2"/>
        <v>48.31725490196078</v>
      </c>
      <c r="H48" s="28">
        <f t="shared" si="3"/>
        <v>15114.579999999998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49133566.75</v>
      </c>
      <c r="D49" s="18">
        <v>53193965</v>
      </c>
      <c r="E49" s="18">
        <v>52062146.359999999</v>
      </c>
      <c r="F49" s="19">
        <f t="shared" si="1"/>
        <v>105.96044578831641</v>
      </c>
      <c r="G49" s="19">
        <f t="shared" si="2"/>
        <v>97.872279985144928</v>
      </c>
      <c r="H49" s="20">
        <f t="shared" si="3"/>
        <v>2928579.6099999994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49114959.649999999</v>
      </c>
      <c r="D50" s="26">
        <v>53079565</v>
      </c>
      <c r="E50" s="26">
        <v>52035001.159999996</v>
      </c>
      <c r="F50" s="27">
        <f t="shared" si="1"/>
        <v>105.94531998154659</v>
      </c>
      <c r="G50" s="27">
        <f t="shared" si="2"/>
        <v>98.032079124989053</v>
      </c>
      <c r="H50" s="28">
        <f t="shared" si="3"/>
        <v>2920041.5099999979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18607.099999999999</v>
      </c>
      <c r="D51" s="26">
        <v>114400</v>
      </c>
      <c r="E51" s="26">
        <v>27145.200000000001</v>
      </c>
      <c r="F51" s="27">
        <f t="shared" si="1"/>
        <v>145.8862477226435</v>
      </c>
      <c r="G51" s="27">
        <f t="shared" si="2"/>
        <v>23.728321678321677</v>
      </c>
      <c r="H51" s="28">
        <f t="shared" si="3"/>
        <v>8538.1000000000022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4437537.21</v>
      </c>
      <c r="D52" s="18">
        <v>6335180</v>
      </c>
      <c r="E52" s="18">
        <v>4707937.2</v>
      </c>
      <c r="F52" s="19">
        <f t="shared" si="1"/>
        <v>106.09346980551855</v>
      </c>
      <c r="G52" s="19">
        <f t="shared" si="2"/>
        <v>74.314182075331729</v>
      </c>
      <c r="H52" s="20">
        <f t="shared" si="3"/>
        <v>270399.99000000022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4403217.7</v>
      </c>
      <c r="D53" s="26">
        <v>6199180</v>
      </c>
      <c r="E53" s="26">
        <v>4598363.68</v>
      </c>
      <c r="F53" s="27">
        <f t="shared" si="1"/>
        <v>104.43189488450683</v>
      </c>
      <c r="G53" s="27">
        <f t="shared" si="2"/>
        <v>74.176966631070556</v>
      </c>
      <c r="H53" s="28">
        <f t="shared" si="3"/>
        <v>195145.97999999952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34319.51</v>
      </c>
      <c r="D54" s="26">
        <v>136000</v>
      </c>
      <c r="E54" s="26">
        <v>109573.52</v>
      </c>
      <c r="F54" s="27">
        <f t="shared" si="1"/>
        <v>319.27472157964962</v>
      </c>
      <c r="G54" s="27">
        <f t="shared" si="2"/>
        <v>80.568764705882359</v>
      </c>
      <c r="H54" s="28">
        <f t="shared" si="3"/>
        <v>75254.010000000009</v>
      </c>
      <c r="J54" s="38"/>
    </row>
    <row r="55" spans="1:10" ht="25.5" x14ac:dyDescent="0.25">
      <c r="A55" s="22" t="s">
        <v>177</v>
      </c>
      <c r="B55" s="17" t="s">
        <v>20</v>
      </c>
      <c r="C55" s="18">
        <v>29888941.949999999</v>
      </c>
      <c r="D55" s="18">
        <v>72511148</v>
      </c>
      <c r="E55" s="18">
        <v>30705289.219999999</v>
      </c>
      <c r="F55" s="19">
        <f t="shared" si="1"/>
        <v>102.73126854528887</v>
      </c>
      <c r="G55" s="19">
        <f t="shared" si="2"/>
        <v>42.345611767172677</v>
      </c>
      <c r="H55" s="20">
        <f t="shared" si="3"/>
        <v>816347.26999999955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26820743.559999999</v>
      </c>
      <c r="D56" s="26">
        <v>41518126</v>
      </c>
      <c r="E56" s="26">
        <v>29376204.289999999</v>
      </c>
      <c r="F56" s="27">
        <f t="shared" si="1"/>
        <v>109.52792648825431</v>
      </c>
      <c r="G56" s="27">
        <f t="shared" si="2"/>
        <v>70.755130638603475</v>
      </c>
      <c r="H56" s="28">
        <f t="shared" si="3"/>
        <v>2555460.7300000004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3068198.39</v>
      </c>
      <c r="D57" s="26">
        <v>30993022</v>
      </c>
      <c r="E57" s="26">
        <v>1329084.93</v>
      </c>
      <c r="F57" s="27">
        <f t="shared" si="1"/>
        <v>43.318089675420232</v>
      </c>
      <c r="G57" s="27">
        <f t="shared" si="2"/>
        <v>4.2883360325430671</v>
      </c>
      <c r="H57" s="28">
        <f t="shared" si="3"/>
        <v>-1739113.4600000002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1332321.3700000001</v>
      </c>
      <c r="D58" s="18">
        <v>2299650</v>
      </c>
      <c r="E58" s="18">
        <v>1330222.3</v>
      </c>
      <c r="F58" s="19">
        <f t="shared" si="1"/>
        <v>99.842450174014701</v>
      </c>
      <c r="G58" s="19">
        <f t="shared" si="2"/>
        <v>57.844554606135723</v>
      </c>
      <c r="H58" s="20">
        <f t="shared" si="3"/>
        <v>-2099.0700000000652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1329463.57</v>
      </c>
      <c r="D59" s="26">
        <v>2255650</v>
      </c>
      <c r="E59" s="26">
        <v>1323568.7</v>
      </c>
      <c r="F59" s="27">
        <f t="shared" si="1"/>
        <v>99.556597853975035</v>
      </c>
      <c r="G59" s="27">
        <f t="shared" si="2"/>
        <v>58.67792875667768</v>
      </c>
      <c r="H59" s="28">
        <f t="shared" si="3"/>
        <v>-5894.8700000001118</v>
      </c>
      <c r="J59" s="38"/>
    </row>
    <row r="60" spans="1:10" ht="12.75" customHeight="1" x14ac:dyDescent="0.25">
      <c r="A60" s="24" t="s">
        <v>161</v>
      </c>
      <c r="B60" s="25" t="s">
        <v>5</v>
      </c>
      <c r="C60" s="26">
        <v>2857.8</v>
      </c>
      <c r="D60" s="26">
        <v>44000</v>
      </c>
      <c r="E60" s="26">
        <v>6653.6</v>
      </c>
      <c r="F60" s="27">
        <f t="shared" si="1"/>
        <v>232.82245083630767</v>
      </c>
      <c r="G60" s="27">
        <f t="shared" si="2"/>
        <v>15.121818181818183</v>
      </c>
      <c r="H60" s="28">
        <f t="shared" si="3"/>
        <v>3795.8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1505466.88</v>
      </c>
      <c r="D61" s="18">
        <v>2220425</v>
      </c>
      <c r="E61" s="18">
        <v>1405760.1</v>
      </c>
      <c r="F61" s="19">
        <f t="shared" si="1"/>
        <v>93.377019360266516</v>
      </c>
      <c r="G61" s="19">
        <f t="shared" si="2"/>
        <v>63.310406791492625</v>
      </c>
      <c r="H61" s="20">
        <f t="shared" si="3"/>
        <v>-99706.779999999795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1487402.58</v>
      </c>
      <c r="D62" s="26">
        <v>2185050</v>
      </c>
      <c r="E62" s="26">
        <v>1389701.75</v>
      </c>
      <c r="F62" s="27">
        <f t="shared" si="1"/>
        <v>93.431446784232406</v>
      </c>
      <c r="G62" s="27">
        <f t="shared" si="2"/>
        <v>63.600455367154076</v>
      </c>
      <c r="H62" s="28">
        <f t="shared" si="3"/>
        <v>-97700.830000000075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18064.3</v>
      </c>
      <c r="D63" s="26">
        <v>35375</v>
      </c>
      <c r="E63" s="26">
        <v>16058.35</v>
      </c>
      <c r="F63" s="27">
        <f t="shared" si="1"/>
        <v>88.895501071173527</v>
      </c>
      <c r="G63" s="27">
        <f t="shared" si="2"/>
        <v>45.394628975265015</v>
      </c>
      <c r="H63" s="28">
        <f t="shared" si="3"/>
        <v>-2005.9499999999989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16959255.32</v>
      </c>
      <c r="D64" s="18">
        <v>15111145</v>
      </c>
      <c r="E64" s="18">
        <v>10866110.35</v>
      </c>
      <c r="F64" s="19">
        <f t="shared" si="1"/>
        <v>64.071860143444084</v>
      </c>
      <c r="G64" s="19">
        <f t="shared" si="2"/>
        <v>71.907921934439784</v>
      </c>
      <c r="H64" s="20">
        <f t="shared" si="3"/>
        <v>-6093144.9700000007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16924828.690000001</v>
      </c>
      <c r="D65" s="26">
        <v>14978270</v>
      </c>
      <c r="E65" s="26">
        <v>10846391.1</v>
      </c>
      <c r="F65" s="27">
        <f t="shared" si="1"/>
        <v>64.085677312696035</v>
      </c>
      <c r="G65" s="27">
        <f t="shared" si="2"/>
        <v>72.414178005871165</v>
      </c>
      <c r="H65" s="28">
        <f t="shared" si="3"/>
        <v>-6078437.5900000017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34426.629999999997</v>
      </c>
      <c r="D66" s="26">
        <v>132875</v>
      </c>
      <c r="E66" s="26">
        <v>19719.25</v>
      </c>
      <c r="F66" s="27">
        <f t="shared" si="1"/>
        <v>57.279059844080003</v>
      </c>
      <c r="G66" s="27">
        <f t="shared" si="2"/>
        <v>14.840451552210723</v>
      </c>
      <c r="H66" s="28">
        <f t="shared" si="3"/>
        <v>-14707.379999999997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97550359.599999994</v>
      </c>
      <c r="D67" s="18">
        <v>266613201</v>
      </c>
      <c r="E67" s="18">
        <v>222637602.81</v>
      </c>
      <c r="F67" s="19">
        <f t="shared" si="1"/>
        <v>228.22837734572533</v>
      </c>
      <c r="G67" s="19">
        <f t="shared" si="2"/>
        <v>83.505843662257377</v>
      </c>
      <c r="H67" s="20">
        <f t="shared" si="3"/>
        <v>125087243.21000001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97461323.829999998</v>
      </c>
      <c r="D68" s="26">
        <v>266349701</v>
      </c>
      <c r="E68" s="26">
        <v>222626496.25999999</v>
      </c>
      <c r="F68" s="27">
        <f t="shared" si="1"/>
        <v>228.42547947360464</v>
      </c>
      <c r="G68" s="27">
        <f t="shared" si="2"/>
        <v>83.584286156191325</v>
      </c>
      <c r="H68" s="28">
        <f t="shared" si="3"/>
        <v>125165172.42999999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89035.77</v>
      </c>
      <c r="D69" s="26">
        <v>263500</v>
      </c>
      <c r="E69" s="26">
        <v>11106.55</v>
      </c>
      <c r="F69" s="27">
        <f t="shared" si="1"/>
        <v>12.474256133237235</v>
      </c>
      <c r="G69" s="27">
        <f t="shared" si="2"/>
        <v>4.215009487666034</v>
      </c>
      <c r="H69" s="28">
        <f t="shared" si="3"/>
        <v>-77929.22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18600764.170000002</v>
      </c>
      <c r="D70" s="18">
        <v>25193780</v>
      </c>
      <c r="E70" s="18">
        <v>18369694.140000001</v>
      </c>
      <c r="F70" s="19">
        <f t="shared" si="1"/>
        <v>98.757739048309219</v>
      </c>
      <c r="G70" s="19">
        <f t="shared" si="2"/>
        <v>72.913608597042597</v>
      </c>
      <c r="H70" s="20">
        <f t="shared" si="3"/>
        <v>-231070.03000000119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18597976.02</v>
      </c>
      <c r="D71" s="26">
        <v>25095280</v>
      </c>
      <c r="E71" s="26">
        <v>18367965.09</v>
      </c>
      <c r="F71" s="27">
        <f t="shared" si="1"/>
        <v>98.763247518156547</v>
      </c>
      <c r="G71" s="27">
        <f t="shared" si="2"/>
        <v>73.192907550742618</v>
      </c>
      <c r="H71" s="28">
        <f t="shared" si="3"/>
        <v>-230010.9299999997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2788.15</v>
      </c>
      <c r="D72" s="26">
        <v>98500</v>
      </c>
      <c r="E72" s="26">
        <v>1729.05</v>
      </c>
      <c r="F72" s="27">
        <f t="shared" ref="F72:F117" si="16">IF(C72=0,"x",E72/C72*100)</f>
        <v>62.014238832200562</v>
      </c>
      <c r="G72" s="27">
        <f t="shared" ref="G72:G117" si="17">IF(D72=0,"x",E72/D72*100)</f>
        <v>1.7553807106598984</v>
      </c>
      <c r="H72" s="28">
        <f t="shared" si="3"/>
        <v>-1059.1000000000001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1054524.68</v>
      </c>
      <c r="D73" s="18">
        <v>2059995</v>
      </c>
      <c r="E73" s="18">
        <v>1121642.7</v>
      </c>
      <c r="F73" s="19">
        <f t="shared" si="16"/>
        <v>106.36476521346093</v>
      </c>
      <c r="G73" s="19">
        <f t="shared" si="17"/>
        <v>54.448806914579883</v>
      </c>
      <c r="H73" s="20">
        <f t="shared" ref="H73:H120" si="18">+E73-C73</f>
        <v>67118.020000000019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1049529.23</v>
      </c>
      <c r="D74" s="26">
        <v>2021870</v>
      </c>
      <c r="E74" s="26">
        <v>1110596.55</v>
      </c>
      <c r="F74" s="27">
        <f t="shared" si="16"/>
        <v>105.81854399614959</v>
      </c>
      <c r="G74" s="27">
        <f t="shared" si="17"/>
        <v>54.929176950051193</v>
      </c>
      <c r="H74" s="28">
        <f t="shared" si="18"/>
        <v>61067.320000000065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4995.45</v>
      </c>
      <c r="D75" s="26">
        <v>38125</v>
      </c>
      <c r="E75" s="26">
        <v>11046.15</v>
      </c>
      <c r="F75" s="27">
        <f t="shared" si="16"/>
        <v>221.12422304296908</v>
      </c>
      <c r="G75" s="27">
        <f t="shared" si="17"/>
        <v>28.973508196721308</v>
      </c>
      <c r="H75" s="28">
        <f t="shared" si="18"/>
        <v>6050.7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14592355067.549999</v>
      </c>
      <c r="D76" s="18">
        <v>18217457394</v>
      </c>
      <c r="E76" s="18">
        <v>14670920770.969999</v>
      </c>
      <c r="F76" s="19">
        <f t="shared" si="16"/>
        <v>100.53840317794015</v>
      </c>
      <c r="G76" s="19">
        <f t="shared" si="17"/>
        <v>80.532208494704278</v>
      </c>
      <c r="H76" s="20">
        <f t="shared" si="18"/>
        <v>78565703.420000076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133592166.34</v>
      </c>
      <c r="D77" s="18">
        <v>300465473</v>
      </c>
      <c r="E77" s="18">
        <v>143220723.44999999</v>
      </c>
      <c r="F77" s="19">
        <f t="shared" si="16"/>
        <v>107.20742643359398</v>
      </c>
      <c r="G77" s="19">
        <f t="shared" si="17"/>
        <v>47.666283257111537</v>
      </c>
      <c r="H77" s="20">
        <f t="shared" si="18"/>
        <v>9628557.1099999845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127278465.98999999</v>
      </c>
      <c r="D78" s="26">
        <v>200034947</v>
      </c>
      <c r="E78" s="26">
        <v>133561897.90000001</v>
      </c>
      <c r="F78" s="27">
        <f t="shared" si="16"/>
        <v>104.93675961689677</v>
      </c>
      <c r="G78" s="27">
        <f t="shared" si="17"/>
        <v>66.769282019506321</v>
      </c>
      <c r="H78" s="28">
        <f t="shared" si="18"/>
        <v>6283431.9100000113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6313700.3499999996</v>
      </c>
      <c r="D79" s="26">
        <v>100430526</v>
      </c>
      <c r="E79" s="26">
        <v>9658825.5500000007</v>
      </c>
      <c r="F79" s="27">
        <f t="shared" si="16"/>
        <v>152.98200761143187</v>
      </c>
      <c r="G79" s="27">
        <f t="shared" si="17"/>
        <v>9.6174200561291503</v>
      </c>
      <c r="H79" s="28">
        <f t="shared" si="18"/>
        <v>3345125.2000000011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13149965983.379999</v>
      </c>
      <c r="D80" s="18">
        <v>16029629106</v>
      </c>
      <c r="E80" s="18">
        <v>13179039744.5</v>
      </c>
      <c r="F80" s="19">
        <f t="shared" si="16"/>
        <v>100.22109381238511</v>
      </c>
      <c r="G80" s="19">
        <f t="shared" si="17"/>
        <v>82.216747857048006</v>
      </c>
      <c r="H80" s="20">
        <f t="shared" si="18"/>
        <v>29073761.120000839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13077343289.18</v>
      </c>
      <c r="D81" s="26">
        <v>16029629106</v>
      </c>
      <c r="E81" s="26">
        <v>13179039744.5</v>
      </c>
      <c r="F81" s="27">
        <f t="shared" si="16"/>
        <v>100.77765378694419</v>
      </c>
      <c r="G81" s="27">
        <f t="shared" si="17"/>
        <v>82.216747857048006</v>
      </c>
      <c r="H81" s="28">
        <f t="shared" si="18"/>
        <v>101696455.31999969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-72622694.200000003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496443729.05000001</v>
      </c>
      <c r="D83" s="18">
        <v>703845274</v>
      </c>
      <c r="E83" s="18">
        <v>510341282.56</v>
      </c>
      <c r="F83" s="19">
        <f t="shared" si="16"/>
        <v>102.79942170618096</v>
      </c>
      <c r="G83" s="19">
        <f t="shared" si="17"/>
        <v>72.50759526446717</v>
      </c>
      <c r="H83" s="20">
        <f t="shared" si="18"/>
        <v>13897553.50999999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479529986.35000002</v>
      </c>
      <c r="D84" s="26">
        <v>669915936</v>
      </c>
      <c r="E84" s="26">
        <v>497807987.13999999</v>
      </c>
      <c r="F84" s="27">
        <f t="shared" si="16"/>
        <v>103.81164917946532</v>
      </c>
      <c r="G84" s="27">
        <f t="shared" si="17"/>
        <v>74.309023026435355</v>
      </c>
      <c r="H84" s="28">
        <f t="shared" si="18"/>
        <v>18278000.789999962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16913742.699999999</v>
      </c>
      <c r="D85" s="26">
        <v>33929338</v>
      </c>
      <c r="E85" s="26">
        <v>12533295.42</v>
      </c>
      <c r="F85" s="27">
        <f t="shared" si="16"/>
        <v>74.101253887467493</v>
      </c>
      <c r="G85" s="27">
        <f t="shared" si="17"/>
        <v>36.93940453539058</v>
      </c>
      <c r="H85" s="28">
        <f t="shared" si="18"/>
        <v>-4380447.2799999993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795557068.07000005</v>
      </c>
      <c r="D86" s="18">
        <v>1154207131</v>
      </c>
      <c r="E86" s="18">
        <v>817903624.09000003</v>
      </c>
      <c r="F86" s="19">
        <f t="shared" si="16"/>
        <v>102.8089192990532</v>
      </c>
      <c r="G86" s="19">
        <f t="shared" si="17"/>
        <v>70.862811545911342</v>
      </c>
      <c r="H86" s="20">
        <f t="shared" si="18"/>
        <v>22346556.019999981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755226696</v>
      </c>
      <c r="D87" s="26">
        <v>979910555</v>
      </c>
      <c r="E87" s="26">
        <v>769766974.71000004</v>
      </c>
      <c r="F87" s="27">
        <f t="shared" si="16"/>
        <v>101.92528664399862</v>
      </c>
      <c r="G87" s="27">
        <f t="shared" si="17"/>
        <v>78.554820211116109</v>
      </c>
      <c r="H87" s="28">
        <f t="shared" si="18"/>
        <v>14540278.710000038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40330372.07</v>
      </c>
      <c r="D88" s="26">
        <v>174296576</v>
      </c>
      <c r="E88" s="26">
        <v>48136649.380000003</v>
      </c>
      <c r="F88" s="27">
        <f t="shared" si="16"/>
        <v>119.35582765378638</v>
      </c>
      <c r="G88" s="27">
        <f t="shared" si="17"/>
        <v>27.617667819246204</v>
      </c>
      <c r="H88" s="28">
        <f t="shared" si="18"/>
        <v>7806277.3100000024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16497045.41</v>
      </c>
      <c r="D89" s="18">
        <v>28810410</v>
      </c>
      <c r="E89" s="18">
        <v>20135877.34</v>
      </c>
      <c r="F89" s="19">
        <f t="shared" si="16"/>
        <v>122.05747659392543</v>
      </c>
      <c r="G89" s="19">
        <f t="shared" si="17"/>
        <v>69.890978087434362</v>
      </c>
      <c r="H89" s="20">
        <f t="shared" si="18"/>
        <v>3638831.9299999997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16272050.630000001</v>
      </c>
      <c r="D90" s="26">
        <v>28395910</v>
      </c>
      <c r="E90" s="26">
        <v>19861440.710000001</v>
      </c>
      <c r="F90" s="27">
        <f t="shared" si="16"/>
        <v>122.05862163053015</v>
      </c>
      <c r="G90" s="27">
        <f t="shared" si="17"/>
        <v>69.944723412632314</v>
      </c>
      <c r="H90" s="28">
        <f t="shared" si="18"/>
        <v>3589390.08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224994.78</v>
      </c>
      <c r="D91" s="26">
        <v>414500</v>
      </c>
      <c r="E91" s="26">
        <v>274436.63</v>
      </c>
      <c r="F91" s="27">
        <f t="shared" si="16"/>
        <v>121.97466536779208</v>
      </c>
      <c r="G91" s="27">
        <f t="shared" si="17"/>
        <v>66.209078407720142</v>
      </c>
      <c r="H91" s="28">
        <f t="shared" si="18"/>
        <v>49441.850000000006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299075.3</v>
      </c>
      <c r="D92" s="18">
        <v>500000</v>
      </c>
      <c r="E92" s="18">
        <v>279519.03000000003</v>
      </c>
      <c r="F92" s="19">
        <f t="shared" si="16"/>
        <v>93.461088227613601</v>
      </c>
      <c r="G92" s="19">
        <f t="shared" si="17"/>
        <v>55.903806000000003</v>
      </c>
      <c r="H92" s="20">
        <f t="shared" si="18"/>
        <v>-19556.26999999996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299075.3</v>
      </c>
      <c r="D93" s="26">
        <v>500000</v>
      </c>
      <c r="E93" s="26">
        <v>279519.03000000003</v>
      </c>
      <c r="F93" s="27">
        <f t="shared" si="16"/>
        <v>93.461088227613601</v>
      </c>
      <c r="G93" s="27">
        <f t="shared" si="17"/>
        <v>55.903806000000003</v>
      </c>
      <c r="H93" s="28">
        <f t="shared" si="18"/>
        <v>-19556.26999999996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264895186.00999999</v>
      </c>
      <c r="D94" s="18">
        <v>352258224</v>
      </c>
      <c r="E94" s="18">
        <v>272966524.01999998</v>
      </c>
      <c r="F94" s="19">
        <f t="shared" si="16"/>
        <v>103.04699308869105</v>
      </c>
      <c r="G94" s="19">
        <f t="shared" si="17"/>
        <v>77.490461662010759</v>
      </c>
      <c r="H94" s="20">
        <f t="shared" si="18"/>
        <v>8071338.0099999905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4586145.37</v>
      </c>
      <c r="D95" s="18">
        <v>9100900</v>
      </c>
      <c r="E95" s="18">
        <v>5257110</v>
      </c>
      <c r="F95" s="19">
        <f t="shared" si="16"/>
        <v>114.63025211518753</v>
      </c>
      <c r="G95" s="19">
        <f t="shared" si="17"/>
        <v>57.76472656550451</v>
      </c>
      <c r="H95" s="20">
        <f t="shared" si="18"/>
        <v>670964.62999999989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4586145.37</v>
      </c>
      <c r="D96" s="18">
        <v>9100900</v>
      </c>
      <c r="E96" s="18">
        <v>5257110</v>
      </c>
      <c r="F96" s="19">
        <f t="shared" si="16"/>
        <v>114.63025211518753</v>
      </c>
      <c r="G96" s="19">
        <f t="shared" si="17"/>
        <v>57.76472656550451</v>
      </c>
      <c r="H96" s="20">
        <f t="shared" si="18"/>
        <v>670964.62999999989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4575099.12</v>
      </c>
      <c r="D97" s="26">
        <v>8910900</v>
      </c>
      <c r="E97" s="26">
        <v>5236963.8099999996</v>
      </c>
      <c r="F97" s="27">
        <f t="shared" si="16"/>
        <v>114.4666743307629</v>
      </c>
      <c r="G97" s="27">
        <f t="shared" si="17"/>
        <v>58.770312875242681</v>
      </c>
      <c r="H97" s="28">
        <f t="shared" si="18"/>
        <v>661864.68999999948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11046.25</v>
      </c>
      <c r="D98" s="26">
        <v>190000</v>
      </c>
      <c r="E98" s="26">
        <v>20146.189999999999</v>
      </c>
      <c r="F98" s="27">
        <f t="shared" si="16"/>
        <v>182.38035532420506</v>
      </c>
      <c r="G98" s="27">
        <f t="shared" si="17"/>
        <v>10.60325789473684</v>
      </c>
      <c r="H98" s="28">
        <f t="shared" si="18"/>
        <v>9099.9399999999987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3471923207.5700002</v>
      </c>
      <c r="D99" s="18">
        <v>7568162858</v>
      </c>
      <c r="E99" s="18">
        <v>4932591383.0699997</v>
      </c>
      <c r="F99" s="19">
        <f t="shared" si="16"/>
        <v>142.07086643838304</v>
      </c>
      <c r="G99" s="19">
        <f t="shared" si="17"/>
        <v>65.175544919147129</v>
      </c>
      <c r="H99" s="20">
        <f t="shared" si="18"/>
        <v>1460668175.4999995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3471923207.5700002</v>
      </c>
      <c r="D100" s="18">
        <v>7568162858</v>
      </c>
      <c r="E100" s="18">
        <v>4932591383.0699997</v>
      </c>
      <c r="F100" s="19">
        <f t="shared" si="16"/>
        <v>142.07086643838304</v>
      </c>
      <c r="G100" s="19">
        <f t="shared" si="17"/>
        <v>65.175544919147129</v>
      </c>
      <c r="H100" s="20">
        <f t="shared" si="18"/>
        <v>1460668175.4999995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3320370676.4099998</v>
      </c>
      <c r="D101" s="26">
        <v>4410955236</v>
      </c>
      <c r="E101" s="26">
        <v>3409460515.0599999</v>
      </c>
      <c r="F101" s="27">
        <f t="shared" si="16"/>
        <v>102.68312930489812</v>
      </c>
      <c r="G101" s="27">
        <f t="shared" si="17"/>
        <v>77.295287134942939</v>
      </c>
      <c r="H101" s="28">
        <f t="shared" si="18"/>
        <v>89089838.650000095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151552531.16</v>
      </c>
      <c r="D102" s="26">
        <v>3157207622</v>
      </c>
      <c r="E102" s="26">
        <v>1523130868.01</v>
      </c>
      <c r="F102" s="27">
        <f t="shared" si="16"/>
        <v>1005.0184291557431</v>
      </c>
      <c r="G102" s="27">
        <f t="shared" si="17"/>
        <v>48.242974500522095</v>
      </c>
      <c r="H102" s="28">
        <f t="shared" si="18"/>
        <v>1371578336.8499999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65228696.060000002</v>
      </c>
      <c r="D103" s="18">
        <v>147749567</v>
      </c>
      <c r="E103" s="18">
        <v>97690921.299999997</v>
      </c>
      <c r="F103" s="19">
        <f t="shared" si="16"/>
        <v>149.76678548064172</v>
      </c>
      <c r="G103" s="19">
        <f t="shared" si="17"/>
        <v>66.119260640540489</v>
      </c>
      <c r="H103" s="20">
        <f t="shared" si="18"/>
        <v>32462225.239999995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59358713.82</v>
      </c>
      <c r="D104" s="18">
        <v>135664266</v>
      </c>
      <c r="E104" s="18">
        <v>89865522.280000001</v>
      </c>
      <c r="F104" s="19">
        <f t="shared" si="16"/>
        <v>151.39398497162384</v>
      </c>
      <c r="G104" s="19">
        <f t="shared" si="17"/>
        <v>66.24111487103022</v>
      </c>
      <c r="H104" s="20">
        <f t="shared" si="18"/>
        <v>30506808.460000001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59280935.740000002</v>
      </c>
      <c r="D105" s="26">
        <v>135004266</v>
      </c>
      <c r="E105" s="26">
        <v>89696291.420000002</v>
      </c>
      <c r="F105" s="27">
        <f t="shared" si="16"/>
        <v>151.30714503799092</v>
      </c>
      <c r="G105" s="27">
        <f t="shared" si="17"/>
        <v>66.439597856855869</v>
      </c>
      <c r="H105" s="28">
        <f t="shared" si="18"/>
        <v>30415355.68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77778.080000000002</v>
      </c>
      <c r="D106" s="26">
        <v>660000</v>
      </c>
      <c r="E106" s="26">
        <v>169230.86</v>
      </c>
      <c r="F106" s="27">
        <f t="shared" si="16"/>
        <v>217.58168882543768</v>
      </c>
      <c r="G106" s="27">
        <f t="shared" si="17"/>
        <v>25.641039393939391</v>
      </c>
      <c r="H106" s="28">
        <f t="shared" si="18"/>
        <v>91452.779999999984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5869982.2400000002</v>
      </c>
      <c r="D107" s="18">
        <v>12085301</v>
      </c>
      <c r="E107" s="18">
        <v>7825399.0199999996</v>
      </c>
      <c r="F107" s="19">
        <f t="shared" si="16"/>
        <v>133.31214133281603</v>
      </c>
      <c r="G107" s="19">
        <f t="shared" si="17"/>
        <v>64.751378720314861</v>
      </c>
      <c r="H107" s="20">
        <f t="shared" si="18"/>
        <v>1955416.7799999993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5860864.6699999999</v>
      </c>
      <c r="D108" s="26">
        <v>12057301</v>
      </c>
      <c r="E108" s="26">
        <v>7809283.8799999999</v>
      </c>
      <c r="F108" s="27">
        <f t="shared" si="16"/>
        <v>133.24456918402109</v>
      </c>
      <c r="G108" s="27">
        <f t="shared" si="17"/>
        <v>64.768092627031535</v>
      </c>
      <c r="H108" s="28">
        <f t="shared" si="18"/>
        <v>1948419.21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9117.57</v>
      </c>
      <c r="D109" s="26">
        <v>28000</v>
      </c>
      <c r="E109" s="26">
        <v>16115.14</v>
      </c>
      <c r="F109" s="27">
        <f t="shared" si="16"/>
        <v>176.74819058148168</v>
      </c>
      <c r="G109" s="27">
        <f t="shared" si="17"/>
        <v>57.554071428571433</v>
      </c>
      <c r="H109" s="28">
        <f t="shared" si="18"/>
        <v>6997.57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148145868.37</v>
      </c>
      <c r="D110" s="18">
        <v>836286718</v>
      </c>
      <c r="E110" s="18">
        <v>328929492.73000002</v>
      </c>
      <c r="F110" s="19">
        <f t="shared" si="16"/>
        <v>222.03082431464506</v>
      </c>
      <c r="G110" s="19">
        <f t="shared" si="17"/>
        <v>39.332143587864564</v>
      </c>
      <c r="H110" s="20">
        <f t="shared" si="18"/>
        <v>180783624.36000001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148145868.37</v>
      </c>
      <c r="D111" s="18">
        <v>836286718</v>
      </c>
      <c r="E111" s="18">
        <v>328929492.73000002</v>
      </c>
      <c r="F111" s="19">
        <f t="shared" si="16"/>
        <v>222.03082431464506</v>
      </c>
      <c r="G111" s="19">
        <f t="shared" si="17"/>
        <v>39.332143587864564</v>
      </c>
      <c r="H111" s="20">
        <f t="shared" si="18"/>
        <v>180783624.36000001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112160269.14</v>
      </c>
      <c r="D112" s="26">
        <v>535910476</v>
      </c>
      <c r="E112" s="26">
        <v>251407320.43000001</v>
      </c>
      <c r="F112" s="27">
        <f t="shared" si="16"/>
        <v>224.15006878789666</v>
      </c>
      <c r="G112" s="27">
        <f t="shared" si="17"/>
        <v>46.912186211862746</v>
      </c>
      <c r="H112" s="28">
        <f t="shared" si="18"/>
        <v>139247051.29000002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35985599.229999997</v>
      </c>
      <c r="D113" s="26">
        <v>300376242</v>
      </c>
      <c r="E113" s="26">
        <v>77522172.299999997</v>
      </c>
      <c r="F113" s="27">
        <f t="shared" si="16"/>
        <v>215.42554232464286</v>
      </c>
      <c r="G113" s="27">
        <f t="shared" si="17"/>
        <v>25.808356807393572</v>
      </c>
      <c r="H113" s="28">
        <f t="shared" si="18"/>
        <v>41536573.07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85369174.819999993</v>
      </c>
      <c r="D114" s="18">
        <v>704651466</v>
      </c>
      <c r="E114" s="18">
        <v>113560273.39</v>
      </c>
      <c r="F114" s="19">
        <f t="shared" si="16"/>
        <v>133.0225735804998</v>
      </c>
      <c r="G114" s="19">
        <f t="shared" si="17"/>
        <v>16.115807440894475</v>
      </c>
      <c r="H114" s="20">
        <f t="shared" si="18"/>
        <v>28191098.570000008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85369174.819999993</v>
      </c>
      <c r="D115" s="18">
        <v>704651466</v>
      </c>
      <c r="E115" s="18">
        <v>113560273.39</v>
      </c>
      <c r="F115" s="19">
        <f t="shared" si="16"/>
        <v>133.0225735804998</v>
      </c>
      <c r="G115" s="19">
        <f t="shared" si="17"/>
        <v>16.115807440894475</v>
      </c>
      <c r="H115" s="20">
        <f t="shared" si="18"/>
        <v>28191098.570000008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82616694.959999993</v>
      </c>
      <c r="D116" s="26">
        <v>278407320</v>
      </c>
      <c r="E116" s="26">
        <v>67907707.590000004</v>
      </c>
      <c r="F116" s="27">
        <f t="shared" si="16"/>
        <v>82.196107727231706</v>
      </c>
      <c r="G116" s="27">
        <f t="shared" si="17"/>
        <v>24.39149501888097</v>
      </c>
      <c r="H116" s="28">
        <f t="shared" si="18"/>
        <v>-14708987.36999999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2752479.86</v>
      </c>
      <c r="D117" s="26">
        <v>426244146</v>
      </c>
      <c r="E117" s="26">
        <v>45652565.799999997</v>
      </c>
      <c r="F117" s="27">
        <f t="shared" si="16"/>
        <v>1658.597632754341</v>
      </c>
      <c r="G117" s="27">
        <f t="shared" si="17"/>
        <v>10.71042646061349</v>
      </c>
      <c r="H117" s="28">
        <f t="shared" si="18"/>
        <v>42900085.939999998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1598033167.01</v>
      </c>
      <c r="D118" s="18">
        <v>2227681470</v>
      </c>
      <c r="E118" s="18">
        <v>1747970894.8900001</v>
      </c>
      <c r="F118" s="19">
        <f t="shared" ref="F118:F149" si="22">IF(C118=0,"x",E118/C118*100)</f>
        <v>109.38264179838902</v>
      </c>
      <c r="G118" s="19">
        <f t="shared" ref="G118:G149" si="23">IF(D118=0,"x",E118/D118*100)</f>
        <v>78.465926050459984</v>
      </c>
      <c r="H118" s="30">
        <f t="shared" si="18"/>
        <v>149937727.88000011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1598033167.01</v>
      </c>
      <c r="D119" s="18">
        <v>2227681470</v>
      </c>
      <c r="E119" s="18">
        <v>1747970894.8900001</v>
      </c>
      <c r="F119" s="19">
        <f t="shared" si="22"/>
        <v>109.38264179838902</v>
      </c>
      <c r="G119" s="19">
        <f t="shared" si="23"/>
        <v>78.465926050459984</v>
      </c>
      <c r="H119" s="30">
        <f t="shared" si="18"/>
        <v>149937727.88000011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1597929457.23</v>
      </c>
      <c r="D120" s="26">
        <v>2227321470</v>
      </c>
      <c r="E120" s="26">
        <v>1747881148.01</v>
      </c>
      <c r="F120" s="27">
        <f t="shared" si="22"/>
        <v>109.38412456829853</v>
      </c>
      <c r="G120" s="27">
        <f t="shared" si="23"/>
        <v>78.474579065140517</v>
      </c>
      <c r="H120" s="28">
        <f t="shared" si="18"/>
        <v>149951690.77999997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103709.78</v>
      </c>
      <c r="D121" s="26">
        <v>360000</v>
      </c>
      <c r="E121" s="26">
        <v>89746.880000000005</v>
      </c>
      <c r="F121" s="27">
        <f t="shared" ref="F121:F122" si="24">IF(C121=0,"x",E121/C121*100)</f>
        <v>86.536563861190345</v>
      </c>
      <c r="G121" s="27">
        <f t="shared" ref="G121:G122" si="25">IF(D121=0,"x",E121/D121*100)</f>
        <v>24.92968888888889</v>
      </c>
      <c r="H121" s="28">
        <f t="shared" ref="H121:H122" si="26">+E121-C121</f>
        <v>-13962.899999999994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331757025.75</v>
      </c>
      <c r="D122" s="18">
        <v>369512080</v>
      </c>
      <c r="E122" s="18">
        <v>286277142.38</v>
      </c>
      <c r="F122" s="19">
        <f t="shared" si="24"/>
        <v>86.291207166695543</v>
      </c>
      <c r="G122" s="19">
        <f t="shared" si="25"/>
        <v>77.474366299472536</v>
      </c>
      <c r="H122" s="30">
        <f t="shared" si="26"/>
        <v>-45479883.370000005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331757025.75</v>
      </c>
      <c r="D123" s="18">
        <v>363022201</v>
      </c>
      <c r="E123" s="18">
        <v>285424453.25</v>
      </c>
      <c r="F123" s="19">
        <f t="shared" ref="F123:F128" si="27">IF(C123=0,"x",E123/C123*100)</f>
        <v>86.034184989675396</v>
      </c>
      <c r="G123" s="19">
        <f t="shared" ref="G123:G129" si="28">IF(D123=0,"x",E123/D123*100)</f>
        <v>78.624517306036608</v>
      </c>
      <c r="H123" s="20">
        <f t="shared" ref="H123:H130" si="29">+E123-C123</f>
        <v>-46332572.5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329935145.45999998</v>
      </c>
      <c r="D124" s="26">
        <v>358583368</v>
      </c>
      <c r="E124" s="26">
        <v>284547467.05000001</v>
      </c>
      <c r="F124" s="27">
        <f t="shared" si="27"/>
        <v>86.243454498695542</v>
      </c>
      <c r="G124" s="27">
        <f t="shared" si="28"/>
        <v>79.353225063690076</v>
      </c>
      <c r="H124" s="28">
        <f t="shared" si="29"/>
        <v>-45387678.409999967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1821880.29</v>
      </c>
      <c r="D125" s="26">
        <v>4438833</v>
      </c>
      <c r="E125" s="26">
        <v>876986.2</v>
      </c>
      <c r="F125" s="27">
        <f t="shared" si="27"/>
        <v>48.136324039160662</v>
      </c>
      <c r="G125" s="27">
        <f t="shared" si="28"/>
        <v>19.757134363919523</v>
      </c>
      <c r="H125" s="28">
        <f t="shared" si="29"/>
        <v>-944894.09000000008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6489879</v>
      </c>
      <c r="E126" s="26">
        <v>852689.13</v>
      </c>
      <c r="F126" s="19" t="str">
        <f t="shared" si="27"/>
        <v>x</v>
      </c>
      <c r="G126" s="19">
        <f t="shared" si="28"/>
        <v>13.13875235578352</v>
      </c>
      <c r="H126" s="30">
        <f t="shared" si="29"/>
        <v>852689.13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5914879</v>
      </c>
      <c r="E127" s="26">
        <v>852689.13</v>
      </c>
      <c r="F127" s="27" t="str">
        <f t="shared" si="27"/>
        <v>x</v>
      </c>
      <c r="G127" s="27">
        <f t="shared" si="28"/>
        <v>14.416002930913718</v>
      </c>
      <c r="H127" s="28">
        <f t="shared" si="29"/>
        <v>852689.13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5225570602.5100002</v>
      </c>
      <c r="D129" s="18">
        <v>6523529990</v>
      </c>
      <c r="E129" s="18">
        <v>5307197189.6599998</v>
      </c>
      <c r="F129" s="27">
        <f t="shared" ref="F129:F130" si="30">IF(C129=0,"x",E129/C129*100)</f>
        <v>101.56206074626171</v>
      </c>
      <c r="G129" s="27">
        <f t="shared" si="28"/>
        <v>81.354683703385561</v>
      </c>
      <c r="H129" s="28">
        <f t="shared" si="29"/>
        <v>81626587.149999619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5225570602.5100002</v>
      </c>
      <c r="D130" s="18">
        <v>6523529990</v>
      </c>
      <c r="E130" s="18">
        <v>5307197189.6599998</v>
      </c>
      <c r="F130" s="27">
        <f t="shared" si="30"/>
        <v>101.56206074626171</v>
      </c>
      <c r="G130" s="27">
        <f t="shared" ref="G130" si="31">IF(D130=0,"x",E130/D130*100)</f>
        <v>81.354683703385561</v>
      </c>
      <c r="H130" s="28">
        <f t="shared" si="29"/>
        <v>81626587.149999619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4821821917.75</v>
      </c>
      <c r="D131" s="26">
        <v>5988052440</v>
      </c>
      <c r="E131" s="26">
        <v>5113676841.6999998</v>
      </c>
      <c r="F131" s="27">
        <f t="shared" si="22"/>
        <v>106.05279350686156</v>
      </c>
      <c r="G131" s="27">
        <f t="shared" si="23"/>
        <v>85.397996977127335</v>
      </c>
      <c r="H131" s="28">
        <f t="shared" ref="H131:H149" si="32">+E131-C131</f>
        <v>291854923.94999981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403748684.75999999</v>
      </c>
      <c r="D132" s="26">
        <v>535477550</v>
      </c>
      <c r="E132" s="26">
        <v>193520347.96000001</v>
      </c>
      <c r="F132" s="27">
        <f t="shared" si="22"/>
        <v>47.930892474618005</v>
      </c>
      <c r="G132" s="27">
        <f t="shared" si="23"/>
        <v>36.139768690582827</v>
      </c>
      <c r="H132" s="28">
        <f t="shared" si="32"/>
        <v>-210228336.79999998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949005059.57000005</v>
      </c>
      <c r="D133" s="18">
        <v>1173041772</v>
      </c>
      <c r="E133" s="18">
        <v>893864783.27999997</v>
      </c>
      <c r="F133" s="19">
        <f t="shared" si="22"/>
        <v>94.189675204157027</v>
      </c>
      <c r="G133" s="19">
        <f t="shared" si="23"/>
        <v>76.200592733879219</v>
      </c>
      <c r="H133" s="20">
        <f t="shared" si="32"/>
        <v>-55140276.290000081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931373935.84000003</v>
      </c>
      <c r="D134" s="18">
        <v>1109326443</v>
      </c>
      <c r="E134" s="18">
        <v>853637588.95000005</v>
      </c>
      <c r="F134" s="19">
        <f t="shared" si="22"/>
        <v>91.653583603894802</v>
      </c>
      <c r="G134" s="19">
        <f t="shared" si="23"/>
        <v>76.950981772459201</v>
      </c>
      <c r="H134" s="20">
        <f t="shared" si="32"/>
        <v>-77736346.889999986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785994949.60000002</v>
      </c>
      <c r="D135" s="26">
        <v>963680909</v>
      </c>
      <c r="E135" s="26">
        <v>750605133.48000002</v>
      </c>
      <c r="F135" s="27">
        <f t="shared" si="22"/>
        <v>95.497449934250824</v>
      </c>
      <c r="G135" s="27">
        <f t="shared" si="23"/>
        <v>77.889385010116456</v>
      </c>
      <c r="H135" s="28">
        <f t="shared" si="32"/>
        <v>-35389816.120000005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145378986.24000001</v>
      </c>
      <c r="D136" s="26">
        <v>145645534</v>
      </c>
      <c r="E136" s="26">
        <v>103032455.47</v>
      </c>
      <c r="F136" s="27">
        <f t="shared" si="22"/>
        <v>70.871628792285065</v>
      </c>
      <c r="G136" s="27">
        <f t="shared" si="23"/>
        <v>70.741925715346682</v>
      </c>
      <c r="H136" s="28">
        <f t="shared" si="32"/>
        <v>-42346530.770000011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12746719.51</v>
      </c>
      <c r="D137" s="18">
        <v>42490329</v>
      </c>
      <c r="E137" s="18">
        <v>27370770.829999998</v>
      </c>
      <c r="F137" s="19">
        <f t="shared" si="22"/>
        <v>214.72796046486474</v>
      </c>
      <c r="G137" s="19">
        <f t="shared" si="23"/>
        <v>64.416471875282483</v>
      </c>
      <c r="H137" s="20">
        <f t="shared" si="32"/>
        <v>14624051.319999998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12029185.48</v>
      </c>
      <c r="D138" s="26">
        <v>39287000</v>
      </c>
      <c r="E138" s="26">
        <v>27281881.050000001</v>
      </c>
      <c r="F138" s="27">
        <f t="shared" si="22"/>
        <v>226.79740947846784</v>
      </c>
      <c r="G138" s="27">
        <f t="shared" si="23"/>
        <v>69.442515463130292</v>
      </c>
      <c r="H138" s="28">
        <f t="shared" si="32"/>
        <v>15252695.57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717534.03</v>
      </c>
      <c r="D139" s="26">
        <v>3203329</v>
      </c>
      <c r="E139" s="26">
        <v>88889.78</v>
      </c>
      <c r="F139" s="27">
        <f t="shared" si="22"/>
        <v>12.38823195605092</v>
      </c>
      <c r="G139" s="27">
        <f t="shared" si="23"/>
        <v>2.77491884224193</v>
      </c>
      <c r="H139" s="28">
        <f t="shared" si="32"/>
        <v>-628644.25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4884404.22</v>
      </c>
      <c r="D140" s="18">
        <v>9225000</v>
      </c>
      <c r="E140" s="18">
        <v>7300310.5300000003</v>
      </c>
      <c r="F140" s="19">
        <f t="shared" si="22"/>
        <v>149.46163751369457</v>
      </c>
      <c r="G140" s="19">
        <f t="shared" si="23"/>
        <v>79.136157506775078</v>
      </c>
      <c r="H140" s="20">
        <f t="shared" si="32"/>
        <v>2415906.3100000005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4825400.0999999996</v>
      </c>
      <c r="D141" s="26">
        <v>8922500</v>
      </c>
      <c r="E141" s="26">
        <v>7267899.5999999996</v>
      </c>
      <c r="F141" s="27">
        <f t="shared" si="22"/>
        <v>150.61755397236388</v>
      </c>
      <c r="G141" s="27">
        <f t="shared" si="23"/>
        <v>81.455865508545813</v>
      </c>
      <c r="H141" s="28">
        <f t="shared" si="32"/>
        <v>2442499.5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59004.12</v>
      </c>
      <c r="D142" s="26">
        <v>302500</v>
      </c>
      <c r="E142" s="26">
        <v>32410.93</v>
      </c>
      <c r="F142" s="27">
        <f t="shared" si="22"/>
        <v>54.929943875105671</v>
      </c>
      <c r="G142" s="27">
        <f t="shared" si="23"/>
        <v>10.714357024793388</v>
      </c>
      <c r="H142" s="28">
        <f t="shared" si="32"/>
        <v>-26593.190000000002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5556112.9699999997</v>
      </c>
      <c r="F143" s="19" t="str">
        <f t="shared" si="22"/>
        <v>x</v>
      </c>
      <c r="G143" s="19">
        <f t="shared" ref="G143:G145" si="33">IF(D143=0,"x",E143/D143*100)</f>
        <v>46.30094141666666</v>
      </c>
      <c r="H143" s="20">
        <f t="shared" ref="H143:H145" si="34">+E143-C143</f>
        <v>5556112.9699999997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10765000</v>
      </c>
      <c r="E144" s="26">
        <v>5281320.18</v>
      </c>
      <c r="F144" s="27" t="str">
        <f t="shared" si="22"/>
        <v>x</v>
      </c>
      <c r="G144" s="27">
        <f t="shared" si="33"/>
        <v>49.060103855085927</v>
      </c>
      <c r="H144" s="28">
        <f t="shared" si="34"/>
        <v>5281320.18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1235000</v>
      </c>
      <c r="E145" s="26">
        <v>274792.78999999998</v>
      </c>
      <c r="F145" s="27" t="str">
        <f t="shared" si="22"/>
        <v>x</v>
      </c>
      <c r="G145" s="27">
        <f t="shared" si="33"/>
        <v>22.250428340080969</v>
      </c>
      <c r="H145" s="28">
        <f t="shared" si="34"/>
        <v>274792.78999999998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564617636.21000004</v>
      </c>
      <c r="D146" s="18">
        <v>977301357</v>
      </c>
      <c r="E146" s="18">
        <v>630302195.72000003</v>
      </c>
      <c r="F146" s="19">
        <f t="shared" si="22"/>
        <v>111.63345869797976</v>
      </c>
      <c r="G146" s="19">
        <f t="shared" si="23"/>
        <v>64.494149241215055</v>
      </c>
      <c r="H146" s="20">
        <f t="shared" si="32"/>
        <v>65684559.50999999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564617636.21000004</v>
      </c>
      <c r="D147" s="18">
        <v>977301357</v>
      </c>
      <c r="E147" s="18">
        <v>630302195.72000003</v>
      </c>
      <c r="F147" s="19">
        <f t="shared" si="22"/>
        <v>111.63345869797976</v>
      </c>
      <c r="G147" s="19">
        <f t="shared" si="23"/>
        <v>64.494149241215055</v>
      </c>
      <c r="H147" s="20">
        <f t="shared" si="32"/>
        <v>65684559.50999999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560858809.61000001</v>
      </c>
      <c r="D148" s="26">
        <v>818719278</v>
      </c>
      <c r="E148" s="26">
        <v>619072729.46000004</v>
      </c>
      <c r="F148" s="27">
        <f t="shared" si="22"/>
        <v>110.37942506251792</v>
      </c>
      <c r="G148" s="27">
        <f t="shared" si="23"/>
        <v>75.614773719790193</v>
      </c>
      <c r="H148" s="28">
        <f t="shared" si="32"/>
        <v>58213919.850000024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3758826.6</v>
      </c>
      <c r="D149" s="26">
        <v>158582079</v>
      </c>
      <c r="E149" s="26">
        <v>11229466.26</v>
      </c>
      <c r="F149" s="27">
        <f t="shared" si="22"/>
        <v>298.74924956634072</v>
      </c>
      <c r="G149" s="27">
        <f t="shared" si="23"/>
        <v>7.0811697833776028</v>
      </c>
      <c r="H149" s="28">
        <f t="shared" si="32"/>
        <v>7470639.6600000001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4780375.6399999997</v>
      </c>
      <c r="D150" s="18">
        <v>9388253</v>
      </c>
      <c r="E150" s="18">
        <v>5120432.2300000004</v>
      </c>
      <c r="F150" s="19">
        <f t="shared" ref="F150:F194" si="35">IF(C150=0,"x",E150/C150*100)</f>
        <v>107.11359557509587</v>
      </c>
      <c r="G150" s="19">
        <f t="shared" ref="G150:G194" si="36">IF(D150=0,"x",E150/D150*100)</f>
        <v>54.540841943650221</v>
      </c>
      <c r="H150" s="20">
        <f t="shared" ref="H150:H194" si="37">+E150-C150</f>
        <v>340056.59000000078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4780375.6399999997</v>
      </c>
      <c r="D151" s="18">
        <v>9388253</v>
      </c>
      <c r="E151" s="18">
        <v>5120432.2300000004</v>
      </c>
      <c r="F151" s="19">
        <f t="shared" si="35"/>
        <v>107.11359557509587</v>
      </c>
      <c r="G151" s="19">
        <f t="shared" si="36"/>
        <v>54.540841943650221</v>
      </c>
      <c r="H151" s="20">
        <f t="shared" si="37"/>
        <v>340056.59000000078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4632569.75</v>
      </c>
      <c r="D152" s="26">
        <v>8173253</v>
      </c>
      <c r="E152" s="26">
        <v>5093735.49</v>
      </c>
      <c r="F152" s="27">
        <f t="shared" si="35"/>
        <v>109.95485799215436</v>
      </c>
      <c r="G152" s="27">
        <f t="shared" si="36"/>
        <v>62.322009241607965</v>
      </c>
      <c r="H152" s="28">
        <f t="shared" si="37"/>
        <v>461165.74000000022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147805.89000000001</v>
      </c>
      <c r="D153" s="26">
        <v>1215000</v>
      </c>
      <c r="E153" s="26">
        <v>26696.74</v>
      </c>
      <c r="F153" s="27">
        <f t="shared" si="35"/>
        <v>18.062027162787626</v>
      </c>
      <c r="G153" s="27">
        <f t="shared" si="36"/>
        <v>2.1972625514403292</v>
      </c>
      <c r="H153" s="28">
        <f t="shared" si="37"/>
        <v>-121109.15000000001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923139386.86000001</v>
      </c>
      <c r="D154" s="18">
        <v>2288906849</v>
      </c>
      <c r="E154" s="18">
        <v>1376671048.29</v>
      </c>
      <c r="F154" s="19">
        <f t="shared" si="35"/>
        <v>149.12927212137043</v>
      </c>
      <c r="G154" s="19">
        <f t="shared" si="36"/>
        <v>60.14535055856264</v>
      </c>
      <c r="H154" s="20">
        <f t="shared" si="37"/>
        <v>453531661.42999995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11981499.02</v>
      </c>
      <c r="D155" s="18">
        <v>18897559</v>
      </c>
      <c r="E155" s="18">
        <v>13230372.289999999</v>
      </c>
      <c r="F155" s="19">
        <f t="shared" si="35"/>
        <v>110.42334742852569</v>
      </c>
      <c r="G155" s="19">
        <f t="shared" si="36"/>
        <v>70.011011951331909</v>
      </c>
      <c r="H155" s="20">
        <f t="shared" si="37"/>
        <v>1248873.2699999996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11787000.380000001</v>
      </c>
      <c r="D156" s="26">
        <v>18400484</v>
      </c>
      <c r="E156" s="26">
        <v>13129143.59</v>
      </c>
      <c r="F156" s="27">
        <f t="shared" si="35"/>
        <v>111.38663923585959</v>
      </c>
      <c r="G156" s="27">
        <f t="shared" si="36"/>
        <v>71.352164377850059</v>
      </c>
      <c r="H156" s="28">
        <f t="shared" si="37"/>
        <v>1342143.209999999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194498.64</v>
      </c>
      <c r="D157" s="26">
        <v>497075</v>
      </c>
      <c r="E157" s="26">
        <v>101228.7</v>
      </c>
      <c r="F157" s="27">
        <f t="shared" si="35"/>
        <v>52.045968033503989</v>
      </c>
      <c r="G157" s="27">
        <f t="shared" si="36"/>
        <v>20.364874515918121</v>
      </c>
      <c r="H157" s="28">
        <f t="shared" si="37"/>
        <v>-93269.940000000017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450339618.25</v>
      </c>
      <c r="D158" s="18">
        <v>1230504198</v>
      </c>
      <c r="E158" s="18">
        <v>823384792.26999998</v>
      </c>
      <c r="F158" s="19">
        <f t="shared" si="35"/>
        <v>182.83641032286639</v>
      </c>
      <c r="G158" s="19">
        <f t="shared" si="36"/>
        <v>66.914423665379488</v>
      </c>
      <c r="H158" s="20">
        <f t="shared" si="37"/>
        <v>373045174.01999998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447891162.13999999</v>
      </c>
      <c r="D159" s="26">
        <v>1225430393</v>
      </c>
      <c r="E159" s="26">
        <v>820635112.76999998</v>
      </c>
      <c r="F159" s="27">
        <f t="shared" si="35"/>
        <v>183.22199278258793</v>
      </c>
      <c r="G159" s="27">
        <f t="shared" si="36"/>
        <v>66.967093150104361</v>
      </c>
      <c r="H159" s="28">
        <f t="shared" si="37"/>
        <v>372743950.63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2448456.11</v>
      </c>
      <c r="D160" s="26">
        <v>5073805</v>
      </c>
      <c r="E160" s="26">
        <v>2749679.5</v>
      </c>
      <c r="F160" s="27">
        <f t="shared" si="35"/>
        <v>112.30258483171258</v>
      </c>
      <c r="G160" s="27">
        <f t="shared" si="36"/>
        <v>54.193637713707957</v>
      </c>
      <c r="H160" s="28">
        <f t="shared" si="37"/>
        <v>301223.39000000013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75142737.469999999</v>
      </c>
      <c r="D161" s="18">
        <v>155588700</v>
      </c>
      <c r="E161" s="18">
        <v>87543592.769999996</v>
      </c>
      <c r="F161" s="19">
        <f t="shared" si="35"/>
        <v>116.50306565548124</v>
      </c>
      <c r="G161" s="19">
        <f t="shared" si="36"/>
        <v>56.266035239062987</v>
      </c>
      <c r="H161" s="20">
        <f t="shared" si="37"/>
        <v>12400855.299999997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70580899.810000002</v>
      </c>
      <c r="D162" s="26">
        <v>127091028</v>
      </c>
      <c r="E162" s="26">
        <v>85044208.629999995</v>
      </c>
      <c r="F162" s="27">
        <f t="shared" si="35"/>
        <v>120.49181699147282</v>
      </c>
      <c r="G162" s="27">
        <f t="shared" si="36"/>
        <v>66.915981378323579</v>
      </c>
      <c r="H162" s="28">
        <f t="shared" si="37"/>
        <v>14463308.819999993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4561837.66</v>
      </c>
      <c r="D163" s="26">
        <v>28497672</v>
      </c>
      <c r="E163" s="26">
        <v>2499384.14</v>
      </c>
      <c r="F163" s="27">
        <f t="shared" si="35"/>
        <v>54.788975984735067</v>
      </c>
      <c r="G163" s="27">
        <f t="shared" si="36"/>
        <v>8.7704853224501989</v>
      </c>
      <c r="H163" s="28">
        <f t="shared" si="37"/>
        <v>-2062453.52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110110277.66</v>
      </c>
      <c r="D164" s="18">
        <v>369916590</v>
      </c>
      <c r="E164" s="18">
        <v>137401986.50999999</v>
      </c>
      <c r="F164" s="19">
        <f t="shared" si="35"/>
        <v>124.78579604918598</v>
      </c>
      <c r="G164" s="19">
        <f t="shared" si="36"/>
        <v>37.144045502257683</v>
      </c>
      <c r="H164" s="20">
        <f t="shared" si="37"/>
        <v>27291708.849999994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90052635.480000004</v>
      </c>
      <c r="D165" s="26">
        <v>155370454</v>
      </c>
      <c r="E165" s="26">
        <v>111693096.94</v>
      </c>
      <c r="F165" s="27">
        <f t="shared" si="35"/>
        <v>124.0309029765222</v>
      </c>
      <c r="G165" s="27">
        <f t="shared" si="36"/>
        <v>71.888247774573671</v>
      </c>
      <c r="H165" s="28">
        <f t="shared" si="37"/>
        <v>21640461.459999993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20057642.18</v>
      </c>
      <c r="D166" s="26">
        <v>214546136</v>
      </c>
      <c r="E166" s="26">
        <v>25708889.57</v>
      </c>
      <c r="F166" s="27">
        <f t="shared" si="35"/>
        <v>128.17503343256868</v>
      </c>
      <c r="G166" s="27">
        <f t="shared" si="36"/>
        <v>11.982918941965936</v>
      </c>
      <c r="H166" s="28">
        <f t="shared" si="37"/>
        <v>5651247.3900000006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58277161.18</v>
      </c>
      <c r="D167" s="18">
        <v>129153673</v>
      </c>
      <c r="E167" s="18">
        <v>68122128.540000007</v>
      </c>
      <c r="F167" s="19">
        <f t="shared" si="35"/>
        <v>116.89335437872819</v>
      </c>
      <c r="G167" s="19">
        <f t="shared" si="36"/>
        <v>52.745018362737554</v>
      </c>
      <c r="H167" s="20">
        <f t="shared" si="37"/>
        <v>9844967.3600000069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56550765.689999998</v>
      </c>
      <c r="D168" s="26">
        <v>78544558</v>
      </c>
      <c r="E168" s="26">
        <v>57004046.350000001</v>
      </c>
      <c r="F168" s="27">
        <f t="shared" si="35"/>
        <v>100.8015464591316</v>
      </c>
      <c r="G168" s="27">
        <f t="shared" si="36"/>
        <v>72.575424448884164</v>
      </c>
      <c r="H168" s="28">
        <f t="shared" si="37"/>
        <v>453280.66000000387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1726395.49</v>
      </c>
      <c r="D169" s="26">
        <v>50609115</v>
      </c>
      <c r="E169" s="26">
        <v>11118082.189999999</v>
      </c>
      <c r="F169" s="27">
        <f t="shared" si="35"/>
        <v>644.00551637214937</v>
      </c>
      <c r="G169" s="27">
        <f t="shared" si="36"/>
        <v>21.968537070841883</v>
      </c>
      <c r="H169" s="28">
        <f t="shared" si="37"/>
        <v>9391686.6999999993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2696903.16</v>
      </c>
      <c r="D170" s="18">
        <v>3632666</v>
      </c>
      <c r="E170" s="18">
        <v>2951694.75</v>
      </c>
      <c r="F170" s="19">
        <f t="shared" si="35"/>
        <v>109.44756169887835</v>
      </c>
      <c r="G170" s="19">
        <f t="shared" si="36"/>
        <v>81.254228987746188</v>
      </c>
      <c r="H170" s="20">
        <f t="shared" si="37"/>
        <v>254791.58999999985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2645103.75</v>
      </c>
      <c r="D171" s="26">
        <v>3365594</v>
      </c>
      <c r="E171" s="26">
        <v>2654587.4</v>
      </c>
      <c r="F171" s="27">
        <f t="shared" si="35"/>
        <v>100.35853603095907</v>
      </c>
      <c r="G171" s="27">
        <f t="shared" si="36"/>
        <v>78.874261125970619</v>
      </c>
      <c r="H171" s="28">
        <f t="shared" si="37"/>
        <v>9483.6499999999069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51799.41</v>
      </c>
      <c r="D172" s="26">
        <v>267072</v>
      </c>
      <c r="E172" s="26">
        <v>297107.34999999998</v>
      </c>
      <c r="F172" s="27">
        <f t="shared" si="35"/>
        <v>573.5728457138797</v>
      </c>
      <c r="G172" s="27">
        <f t="shared" si="36"/>
        <v>111.24616208363287</v>
      </c>
      <c r="H172" s="28">
        <f t="shared" si="37"/>
        <v>245307.93999999997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80418911.650000006</v>
      </c>
      <c r="D173" s="18">
        <v>171052114</v>
      </c>
      <c r="E173" s="18">
        <v>98089259.510000005</v>
      </c>
      <c r="F173" s="19">
        <f t="shared" si="35"/>
        <v>121.97287615244664</v>
      </c>
      <c r="G173" s="19">
        <f t="shared" si="36"/>
        <v>57.344663691206996</v>
      </c>
      <c r="H173" s="20">
        <f t="shared" si="37"/>
        <v>17670347.859999999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80418911.650000006</v>
      </c>
      <c r="D174" s="26">
        <v>115888439</v>
      </c>
      <c r="E174" s="26">
        <v>96827463.760000005</v>
      </c>
      <c r="F174" s="27">
        <f t="shared" si="35"/>
        <v>120.40384751961513</v>
      </c>
      <c r="G174" s="27">
        <f t="shared" si="36"/>
        <v>83.552306507467932</v>
      </c>
      <c r="H174" s="28">
        <f t="shared" si="37"/>
        <v>16408552.109999999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55163675</v>
      </c>
      <c r="E175" s="26">
        <v>1261795.75</v>
      </c>
      <c r="F175" s="27" t="str">
        <f t="shared" si="35"/>
        <v>x</v>
      </c>
      <c r="G175" s="27">
        <f t="shared" si="36"/>
        <v>2.2873670943786832</v>
      </c>
      <c r="H175" s="28">
        <f t="shared" si="37"/>
        <v>1261795.75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75133765.629999995</v>
      </c>
      <c r="D176" s="18">
        <v>132503056</v>
      </c>
      <c r="E176" s="18">
        <v>95734345.659999996</v>
      </c>
      <c r="F176" s="19">
        <f t="shared" si="35"/>
        <v>127.41853793332893</v>
      </c>
      <c r="G176" s="19">
        <f t="shared" si="36"/>
        <v>72.250669946812394</v>
      </c>
      <c r="H176" s="20">
        <f t="shared" si="37"/>
        <v>20600580.030000001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75033765.629999995</v>
      </c>
      <c r="D177" s="26">
        <v>132403056</v>
      </c>
      <c r="E177" s="26">
        <v>95674345.659999996</v>
      </c>
      <c r="F177" s="27">
        <f t="shared" si="35"/>
        <v>127.50838886559559</v>
      </c>
      <c r="G177" s="27">
        <f t="shared" si="36"/>
        <v>72.259922505111959</v>
      </c>
      <c r="H177" s="28">
        <f t="shared" si="37"/>
        <v>20640580.030000001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60000</v>
      </c>
      <c r="F178" s="27">
        <f t="shared" ref="F178" si="38">IF(C178=0,"x",E178/C178*100)</f>
        <v>60</v>
      </c>
      <c r="G178" s="27">
        <f t="shared" ref="G178" si="39">IF(D178=0,"x",E178/D178*100)</f>
        <v>60</v>
      </c>
      <c r="H178" s="28">
        <f t="shared" ref="H178" si="40">+E178-C178</f>
        <v>-40000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7460526.3099999996</v>
      </c>
      <c r="D179" s="18">
        <v>23216076</v>
      </c>
      <c r="E179" s="18">
        <v>5057007.67</v>
      </c>
      <c r="F179" s="19">
        <f t="shared" si="35"/>
        <v>67.783524377115967</v>
      </c>
      <c r="G179" s="19">
        <f t="shared" si="36"/>
        <v>21.782353184922378</v>
      </c>
      <c r="H179" s="20">
        <f t="shared" si="37"/>
        <v>-2403518.6399999997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3182022.68</v>
      </c>
      <c r="D180" s="26">
        <v>3303453</v>
      </c>
      <c r="E180" s="26">
        <v>2591839.11</v>
      </c>
      <c r="F180" s="27">
        <f t="shared" si="35"/>
        <v>81.452565573794075</v>
      </c>
      <c r="G180" s="27">
        <f t="shared" si="36"/>
        <v>78.458482987346869</v>
      </c>
      <c r="H180" s="28">
        <f t="shared" si="37"/>
        <v>-590183.5700000003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4278503.63</v>
      </c>
      <c r="D181" s="26">
        <v>19912623</v>
      </c>
      <c r="E181" s="26">
        <v>2465168.56</v>
      </c>
      <c r="F181" s="27">
        <f t="shared" si="35"/>
        <v>57.617540457713723</v>
      </c>
      <c r="G181" s="27">
        <f t="shared" si="36"/>
        <v>12.379928852165785</v>
      </c>
      <c r="H181" s="28">
        <f t="shared" si="37"/>
        <v>-1813335.0699999998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51577986.530000001</v>
      </c>
      <c r="D182" s="18">
        <v>54442217</v>
      </c>
      <c r="E182" s="18">
        <v>45155868.32</v>
      </c>
      <c r="F182" s="19">
        <f t="shared" si="35"/>
        <v>87.548722542194199</v>
      </c>
      <c r="G182" s="19">
        <f t="shared" si="36"/>
        <v>82.942743349338627</v>
      </c>
      <c r="H182" s="20">
        <f t="shared" si="37"/>
        <v>-6422118.2100000009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51371140.530000001</v>
      </c>
      <c r="D183" s="26">
        <v>52641217</v>
      </c>
      <c r="E183" s="26">
        <v>44997445.130000003</v>
      </c>
      <c r="F183" s="27">
        <f t="shared" si="35"/>
        <v>87.59284817459357</v>
      </c>
      <c r="G183" s="27">
        <f t="shared" si="36"/>
        <v>85.479492485897509</v>
      </c>
      <c r="H183" s="28">
        <f t="shared" si="37"/>
        <v>-6373695.3999999985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206846</v>
      </c>
      <c r="D184" s="26">
        <v>1801000</v>
      </c>
      <c r="E184" s="26">
        <v>158423.19</v>
      </c>
      <c r="F184" s="27">
        <f t="shared" si="35"/>
        <v>76.58992197093491</v>
      </c>
      <c r="G184" s="27">
        <f t="shared" si="36"/>
        <v>8.79640144364242</v>
      </c>
      <c r="H184" s="28">
        <f t="shared" si="37"/>
        <v>-48422.81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5378544891.5699997</v>
      </c>
      <c r="D185" s="18">
        <v>8829473088</v>
      </c>
      <c r="E185" s="18">
        <v>5389618541.7600002</v>
      </c>
      <c r="F185" s="19">
        <f t="shared" si="35"/>
        <v>100.20588561429238</v>
      </c>
      <c r="G185" s="19">
        <f t="shared" si="36"/>
        <v>61.041225088334514</v>
      </c>
      <c r="H185" s="20">
        <f t="shared" si="37"/>
        <v>11073650.190000534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5138181131.1199999</v>
      </c>
      <c r="D186" s="18">
        <v>8427799469</v>
      </c>
      <c r="E186" s="18">
        <v>5122925759.9300003</v>
      </c>
      <c r="F186" s="19">
        <f t="shared" si="35"/>
        <v>99.703097831689831</v>
      </c>
      <c r="G186" s="19">
        <f t="shared" si="36"/>
        <v>60.786042415623122</v>
      </c>
      <c r="H186" s="20">
        <f t="shared" si="37"/>
        <v>-15255371.18999958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5114795899.6700001</v>
      </c>
      <c r="D187" s="26">
        <v>8278540034</v>
      </c>
      <c r="E187" s="26">
        <v>5103567137.4899998</v>
      </c>
      <c r="F187" s="27">
        <f t="shared" si="35"/>
        <v>99.780465097723152</v>
      </c>
      <c r="G187" s="27">
        <f t="shared" si="36"/>
        <v>61.648154342790242</v>
      </c>
      <c r="H187" s="28">
        <f t="shared" si="37"/>
        <v>-11228762.180000305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23385231.449999999</v>
      </c>
      <c r="D188" s="26">
        <v>149259435</v>
      </c>
      <c r="E188" s="26">
        <v>19358622.440000001</v>
      </c>
      <c r="F188" s="27">
        <f t="shared" si="35"/>
        <v>82.781401934766834</v>
      </c>
      <c r="G188" s="27">
        <f t="shared" si="36"/>
        <v>12.969781401088648</v>
      </c>
      <c r="H188" s="28">
        <f t="shared" si="37"/>
        <v>-4026609.0099999979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147647249.03999999</v>
      </c>
      <c r="D189" s="18">
        <v>250080351</v>
      </c>
      <c r="E189" s="18">
        <v>159394409.00999999</v>
      </c>
      <c r="F189" s="19">
        <f t="shared" si="35"/>
        <v>107.95623355421779</v>
      </c>
      <c r="G189" s="19">
        <f t="shared" si="36"/>
        <v>63.737278187841305</v>
      </c>
      <c r="H189" s="20">
        <f t="shared" si="37"/>
        <v>11747159.969999999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147475713.00999999</v>
      </c>
      <c r="D190" s="26">
        <v>240459227</v>
      </c>
      <c r="E190" s="26">
        <v>156146967.11000001</v>
      </c>
      <c r="F190" s="27">
        <f t="shared" si="35"/>
        <v>105.87978448994653</v>
      </c>
      <c r="G190" s="27">
        <f t="shared" si="36"/>
        <v>64.936982896480828</v>
      </c>
      <c r="H190" s="28">
        <f t="shared" si="37"/>
        <v>8671254.1000000238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171536.03</v>
      </c>
      <c r="D191" s="26">
        <v>9621124</v>
      </c>
      <c r="E191" s="26">
        <v>3247441.9</v>
      </c>
      <c r="F191" s="27">
        <f t="shared" si="35"/>
        <v>1893.1544002738083</v>
      </c>
      <c r="G191" s="27">
        <f t="shared" si="36"/>
        <v>33.753248580935036</v>
      </c>
      <c r="H191" s="28">
        <f t="shared" si="37"/>
        <v>3075905.87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82747099</v>
      </c>
      <c r="D192" s="18">
        <v>128833086</v>
      </c>
      <c r="E192" s="18">
        <v>95407209.969999999</v>
      </c>
      <c r="F192" s="19">
        <f t="shared" si="35"/>
        <v>115.29976412828684</v>
      </c>
      <c r="G192" s="19">
        <f t="shared" si="36"/>
        <v>74.054897644848765</v>
      </c>
      <c r="H192" s="20">
        <f t="shared" si="37"/>
        <v>12660110.969999999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76160618.5</v>
      </c>
      <c r="D193" s="26">
        <v>112078462</v>
      </c>
      <c r="E193" s="26">
        <v>86506719.129999995</v>
      </c>
      <c r="F193" s="27">
        <f t="shared" si="35"/>
        <v>113.58458063204935</v>
      </c>
      <c r="G193" s="27">
        <f t="shared" si="36"/>
        <v>77.184070504108092</v>
      </c>
      <c r="H193" s="28">
        <f t="shared" si="37"/>
        <v>10346100.629999995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6586480.5</v>
      </c>
      <c r="D194" s="26">
        <v>16754624</v>
      </c>
      <c r="E194" s="26">
        <v>8900490.8399999999</v>
      </c>
      <c r="F194" s="27">
        <f t="shared" si="35"/>
        <v>135.13272892859851</v>
      </c>
      <c r="G194" s="27">
        <f t="shared" si="36"/>
        <v>53.12259373889858</v>
      </c>
      <c r="H194" s="28">
        <f t="shared" si="37"/>
        <v>2314010.34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9969412.4100000001</v>
      </c>
      <c r="D195" s="18">
        <v>22760182</v>
      </c>
      <c r="E195" s="18">
        <v>11891162.85</v>
      </c>
      <c r="F195" s="19">
        <f t="shared" ref="F195:F276" si="41">IF(C195=0,"x",E195/C195*100)</f>
        <v>119.27646646528889</v>
      </c>
      <c r="G195" s="19">
        <f t="shared" ref="G195:G276" si="42">IF(D195=0,"x",E195/D195*100)</f>
        <v>52.245464689166369</v>
      </c>
      <c r="H195" s="20">
        <f t="shared" ref="H195:H276" si="43">+E195-C195</f>
        <v>1921750.4399999995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9520338.5899999999</v>
      </c>
      <c r="D196" s="26">
        <v>13235182</v>
      </c>
      <c r="E196" s="26">
        <v>10303762.32</v>
      </c>
      <c r="F196" s="27">
        <f t="shared" si="41"/>
        <v>108.22894818912107</v>
      </c>
      <c r="G196" s="27">
        <f t="shared" si="42"/>
        <v>77.851308127081282</v>
      </c>
      <c r="H196" s="28">
        <f t="shared" si="43"/>
        <v>783423.73000000045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449073.82</v>
      </c>
      <c r="D197" s="26">
        <v>9525000</v>
      </c>
      <c r="E197" s="26">
        <v>1587400.53</v>
      </c>
      <c r="F197" s="27">
        <f t="shared" ref="F197:F198" si="44">IF(C197=0,"x",E197/C197*100)</f>
        <v>353.48320460987907</v>
      </c>
      <c r="G197" s="27">
        <f t="shared" ref="G197:G198" si="45">IF(D197=0,"x",E197/D197*100)</f>
        <v>16.665622362204722</v>
      </c>
      <c r="H197" s="28">
        <f t="shared" ref="H197:H198" si="46">+E197-C197</f>
        <v>1138326.71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1157389173.3900001</v>
      </c>
      <c r="D198" s="18">
        <v>2106804118</v>
      </c>
      <c r="E198" s="18">
        <v>1277253735.3599999</v>
      </c>
      <c r="F198" s="19">
        <f t="shared" si="44"/>
        <v>110.35646131187799</v>
      </c>
      <c r="G198" s="19">
        <f t="shared" si="45"/>
        <v>60.625177464172772</v>
      </c>
      <c r="H198" s="20">
        <f t="shared" si="46"/>
        <v>119864561.96999979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1023107084.7</v>
      </c>
      <c r="D199" s="18">
        <v>1918933418</v>
      </c>
      <c r="E199" s="18">
        <v>1154417526.3</v>
      </c>
      <c r="F199" s="19">
        <f t="shared" si="41"/>
        <v>112.83447681710692</v>
      </c>
      <c r="G199" s="19">
        <f t="shared" si="42"/>
        <v>60.159332026391333</v>
      </c>
      <c r="H199" s="20">
        <f t="shared" si="43"/>
        <v>131310441.5999999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1022893071.16</v>
      </c>
      <c r="D200" s="26">
        <v>1915792919</v>
      </c>
      <c r="E200" s="26">
        <v>1154078635.3399999</v>
      </c>
      <c r="F200" s="27">
        <f t="shared" si="41"/>
        <v>112.82495383718168</v>
      </c>
      <c r="G200" s="27">
        <f t="shared" si="42"/>
        <v>60.240259993361001</v>
      </c>
      <c r="H200" s="28">
        <f t="shared" si="43"/>
        <v>131185564.17999995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214013.54</v>
      </c>
      <c r="D201" s="26">
        <v>3140499</v>
      </c>
      <c r="E201" s="26">
        <v>338890.96</v>
      </c>
      <c r="F201" s="27">
        <f t="shared" si="41"/>
        <v>158.35024269959743</v>
      </c>
      <c r="G201" s="27">
        <f t="shared" si="42"/>
        <v>10.790990858459118</v>
      </c>
      <c r="H201" s="28">
        <f t="shared" si="43"/>
        <v>124877.42000000001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54282004.5</v>
      </c>
      <c r="D202" s="18">
        <v>74005700</v>
      </c>
      <c r="E202" s="18">
        <v>49698301.670000002</v>
      </c>
      <c r="F202" s="19">
        <f t="shared" si="41"/>
        <v>91.555759828287108</v>
      </c>
      <c r="G202" s="19">
        <f t="shared" si="42"/>
        <v>67.154694395161457</v>
      </c>
      <c r="H202" s="20">
        <f t="shared" si="43"/>
        <v>-4583702.8299999982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54260283.75</v>
      </c>
      <c r="D203" s="26">
        <v>73939700</v>
      </c>
      <c r="E203" s="26">
        <v>49666509.170000002</v>
      </c>
      <c r="F203" s="27">
        <f t="shared" si="41"/>
        <v>91.533817624018596</v>
      </c>
      <c r="G203" s="27">
        <f t="shared" si="42"/>
        <v>67.171640093211096</v>
      </c>
      <c r="H203" s="28">
        <f t="shared" si="43"/>
        <v>-4593774.5799999982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66000</v>
      </c>
      <c r="E204" s="26">
        <v>31792.5</v>
      </c>
      <c r="F204" s="27">
        <f t="shared" si="41"/>
        <v>146.36925520527606</v>
      </c>
      <c r="G204" s="27">
        <f t="shared" si="42"/>
        <v>48.170454545454547</v>
      </c>
      <c r="H204" s="28">
        <f t="shared" si="43"/>
        <v>10071.75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80000084.189999998</v>
      </c>
      <c r="D205" s="18">
        <v>113865000</v>
      </c>
      <c r="E205" s="18">
        <v>73137907.390000001</v>
      </c>
      <c r="F205" s="19">
        <f t="shared" si="41"/>
        <v>91.422288026969639</v>
      </c>
      <c r="G205" s="19">
        <f t="shared" si="42"/>
        <v>64.232123470776799</v>
      </c>
      <c r="H205" s="20">
        <f t="shared" si="43"/>
        <v>-6862176.799999997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79440998.629999995</v>
      </c>
      <c r="D206" s="26">
        <v>109990000</v>
      </c>
      <c r="E206" s="26">
        <v>70304058.400000006</v>
      </c>
      <c r="F206" s="27">
        <f t="shared" si="41"/>
        <v>88.498457487228094</v>
      </c>
      <c r="G206" s="27">
        <f t="shared" si="42"/>
        <v>63.918591144649518</v>
      </c>
      <c r="H206" s="28">
        <f t="shared" si="43"/>
        <v>-9136940.2299999893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559085.56000000006</v>
      </c>
      <c r="D207" s="26">
        <v>3875000</v>
      </c>
      <c r="E207" s="26">
        <v>2833848.99</v>
      </c>
      <c r="F207" s="27">
        <f t="shared" si="41"/>
        <v>506.87214851336887</v>
      </c>
      <c r="G207" s="27">
        <f t="shared" si="42"/>
        <v>73.13158683870968</v>
      </c>
      <c r="H207" s="28">
        <f t="shared" si="43"/>
        <v>2274763.4300000002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6031674029.4499998</v>
      </c>
      <c r="D208" s="18">
        <v>9691800956</v>
      </c>
      <c r="E208" s="18">
        <v>6651768922.5799999</v>
      </c>
      <c r="F208" s="19">
        <f t="shared" si="41"/>
        <v>110.2806433189584</v>
      </c>
      <c r="G208" s="19">
        <f t="shared" si="42"/>
        <v>68.632950189324959</v>
      </c>
      <c r="H208" s="20">
        <f t="shared" si="43"/>
        <v>620094893.13000011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5258258633.4799995</v>
      </c>
      <c r="D209" s="18">
        <v>8158067780</v>
      </c>
      <c r="E209" s="18">
        <v>5852029271.8400002</v>
      </c>
      <c r="F209" s="19">
        <f t="shared" si="41"/>
        <v>111.29215353880441</v>
      </c>
      <c r="G209" s="19">
        <f t="shared" si="42"/>
        <v>71.733030781953119</v>
      </c>
      <c r="H209" s="20">
        <f t="shared" si="43"/>
        <v>593770638.36000061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5250072278.3500004</v>
      </c>
      <c r="D210" s="26">
        <v>8006541355</v>
      </c>
      <c r="E210" s="26">
        <v>5823748818.6800003</v>
      </c>
      <c r="F210" s="27">
        <f t="shared" si="41"/>
        <v>110.92702176112317</v>
      </c>
      <c r="G210" s="27">
        <f t="shared" si="42"/>
        <v>72.737385101285099</v>
      </c>
      <c r="H210" s="28">
        <f t="shared" si="43"/>
        <v>573676540.32999992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8186355.1299999999</v>
      </c>
      <c r="D211" s="26">
        <v>151526425</v>
      </c>
      <c r="E211" s="26">
        <v>28280453.16</v>
      </c>
      <c r="F211" s="27">
        <f t="shared" si="41"/>
        <v>345.45842088333643</v>
      </c>
      <c r="G211" s="27">
        <f t="shared" si="42"/>
        <v>18.663710412226777</v>
      </c>
      <c r="H211" s="28">
        <f t="shared" si="43"/>
        <v>20094098.030000001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271036259.61000001</v>
      </c>
      <c r="D212" s="18">
        <v>388921600</v>
      </c>
      <c r="E212" s="18">
        <v>307582783.39999998</v>
      </c>
      <c r="F212" s="19">
        <f t="shared" si="41"/>
        <v>113.48399798705442</v>
      </c>
      <c r="G212" s="19">
        <f t="shared" si="42"/>
        <v>79.086063463690365</v>
      </c>
      <c r="H212" s="20">
        <f t="shared" si="43"/>
        <v>36546523.789999962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270511252.69999999</v>
      </c>
      <c r="D213" s="26">
        <v>388795600</v>
      </c>
      <c r="E213" s="26">
        <v>307576889.39999998</v>
      </c>
      <c r="F213" s="27">
        <f t="shared" si="41"/>
        <v>113.70206833543675</v>
      </c>
      <c r="G213" s="27">
        <f t="shared" si="42"/>
        <v>79.110177532873308</v>
      </c>
      <c r="H213" s="28">
        <f t="shared" si="43"/>
        <v>37065636.699999988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525006.91</v>
      </c>
      <c r="D214" s="26">
        <v>126000</v>
      </c>
      <c r="E214" s="26">
        <v>5894</v>
      </c>
      <c r="F214" s="27">
        <f t="shared" si="41"/>
        <v>1.1226518904294041</v>
      </c>
      <c r="G214" s="27">
        <f t="shared" si="42"/>
        <v>4.677777777777778</v>
      </c>
      <c r="H214" s="28">
        <f t="shared" si="43"/>
        <v>-519112.91000000003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13743286.66</v>
      </c>
      <c r="D215" s="18">
        <v>28034750</v>
      </c>
      <c r="E215" s="18">
        <v>17224232.579999998</v>
      </c>
      <c r="F215" s="19">
        <f t="shared" si="41"/>
        <v>125.32833670806949</v>
      </c>
      <c r="G215" s="19">
        <f t="shared" si="42"/>
        <v>61.438866335530008</v>
      </c>
      <c r="H215" s="20">
        <f t="shared" si="43"/>
        <v>3480945.9199999981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13143180.470000001</v>
      </c>
      <c r="D216" s="26">
        <v>25084750</v>
      </c>
      <c r="E216" s="26">
        <v>15975089.91</v>
      </c>
      <c r="F216" s="27">
        <f t="shared" si="41"/>
        <v>121.54660697586846</v>
      </c>
      <c r="G216" s="27">
        <f t="shared" si="42"/>
        <v>63.684469289109913</v>
      </c>
      <c r="H216" s="28">
        <f t="shared" si="43"/>
        <v>2831909.4399999995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600106.18999999994</v>
      </c>
      <c r="D217" s="26">
        <v>2950000</v>
      </c>
      <c r="E217" s="26">
        <v>1249142.67</v>
      </c>
      <c r="F217" s="27">
        <f t="shared" si="41"/>
        <v>208.15360528109198</v>
      </c>
      <c r="G217" s="27">
        <f t="shared" si="42"/>
        <v>42.343819322033895</v>
      </c>
      <c r="H217" s="28">
        <f t="shared" si="43"/>
        <v>649036.48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64512582.920000002</v>
      </c>
      <c r="D218" s="18">
        <v>111410915</v>
      </c>
      <c r="E218" s="18">
        <v>73636300.209999993</v>
      </c>
      <c r="F218" s="19">
        <f t="shared" ref="F218:F220" si="47">IF(C218=0,"x",E218/C218*100)</f>
        <v>114.14253914048678</v>
      </c>
      <c r="G218" s="19">
        <f t="shared" ref="G218:G220" si="48">IF(D218=0,"x",E218/D218*100)</f>
        <v>66.094332148694761</v>
      </c>
      <c r="H218" s="20">
        <f t="shared" ref="H218:H220" si="49">+E218-C218</f>
        <v>9123717.2899999917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63249909.399999999</v>
      </c>
      <c r="D219" s="26">
        <v>98022588</v>
      </c>
      <c r="E219" s="26">
        <v>66049021.689999998</v>
      </c>
      <c r="F219" s="27">
        <f t="shared" si="47"/>
        <v>104.42548031539157</v>
      </c>
      <c r="G219" s="27">
        <f t="shared" si="48"/>
        <v>67.38143017607328</v>
      </c>
      <c r="H219" s="28">
        <f t="shared" si="49"/>
        <v>2799112.2899999991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1262673.52</v>
      </c>
      <c r="D220" s="26">
        <v>13388327</v>
      </c>
      <c r="E220" s="26">
        <v>7587278.5199999996</v>
      </c>
      <c r="F220" s="27">
        <f t="shared" si="47"/>
        <v>600.88996877039119</v>
      </c>
      <c r="G220" s="27">
        <f t="shared" si="48"/>
        <v>56.670848568308799</v>
      </c>
      <c r="H220" s="28">
        <f t="shared" si="49"/>
        <v>6324605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4019805.2</v>
      </c>
      <c r="D221" s="18">
        <v>6855500</v>
      </c>
      <c r="E221" s="18">
        <v>4076879.63</v>
      </c>
      <c r="F221" s="19">
        <f t="shared" si="41"/>
        <v>101.4198307420469</v>
      </c>
      <c r="G221" s="19">
        <f t="shared" si="42"/>
        <v>59.46874232368171</v>
      </c>
      <c r="H221" s="20">
        <f t="shared" si="43"/>
        <v>57074.429999999702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3982303</v>
      </c>
      <c r="D222" s="26">
        <v>6648500</v>
      </c>
      <c r="E222" s="26">
        <v>4036221.31</v>
      </c>
      <c r="F222" s="27">
        <f t="shared" si="41"/>
        <v>101.35394795423653</v>
      </c>
      <c r="G222" s="27">
        <f t="shared" si="42"/>
        <v>60.708750996465369</v>
      </c>
      <c r="H222" s="28">
        <f t="shared" si="43"/>
        <v>53918.310000000056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37502.199999999997</v>
      </c>
      <c r="D223" s="26">
        <v>207000</v>
      </c>
      <c r="E223" s="26">
        <v>40658.32</v>
      </c>
      <c r="F223" s="27">
        <f t="shared" si="41"/>
        <v>108.41582627152542</v>
      </c>
      <c r="G223" s="27">
        <f t="shared" si="42"/>
        <v>19.641700483091785</v>
      </c>
      <c r="H223" s="28">
        <f t="shared" si="43"/>
        <v>3156.1200000000026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2622013.9700000002</v>
      </c>
      <c r="D224" s="18">
        <v>3863600</v>
      </c>
      <c r="E224" s="18">
        <v>3101236.51</v>
      </c>
      <c r="F224" s="19">
        <f t="shared" si="41"/>
        <v>118.27688736532549</v>
      </c>
      <c r="G224" s="19">
        <f t="shared" si="42"/>
        <v>80.268053369914057</v>
      </c>
      <c r="H224" s="20">
        <f t="shared" si="43"/>
        <v>479222.53999999957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2622013.9700000002</v>
      </c>
      <c r="D225" s="26">
        <v>3838600</v>
      </c>
      <c r="E225" s="26">
        <v>3079879.01</v>
      </c>
      <c r="F225" s="27">
        <f t="shared" si="41"/>
        <v>117.46234174335844</v>
      </c>
      <c r="G225" s="27">
        <f t="shared" si="42"/>
        <v>80.234434689730634</v>
      </c>
      <c r="H225" s="28">
        <f t="shared" si="43"/>
        <v>457865.03999999957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59376460.219999999</v>
      </c>
      <c r="D227" s="18">
        <v>71151000</v>
      </c>
      <c r="E227" s="18">
        <v>59073238.810000002</v>
      </c>
      <c r="F227" s="19">
        <f t="shared" si="41"/>
        <v>99.489323868623174</v>
      </c>
      <c r="G227" s="19">
        <f t="shared" si="42"/>
        <v>83.025170145184191</v>
      </c>
      <c r="H227" s="20">
        <f t="shared" si="43"/>
        <v>-303221.40999999642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55335869.640000001</v>
      </c>
      <c r="D228" s="26">
        <v>69727500</v>
      </c>
      <c r="E228" s="26">
        <v>58587871.640000001</v>
      </c>
      <c r="F228" s="27">
        <f t="shared" si="41"/>
        <v>105.87684267213406</v>
      </c>
      <c r="G228" s="27">
        <f t="shared" si="42"/>
        <v>84.024053121078495</v>
      </c>
      <c r="H228" s="28">
        <f t="shared" si="43"/>
        <v>3252002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4040590.58</v>
      </c>
      <c r="D229" s="26">
        <v>1423500</v>
      </c>
      <c r="E229" s="26">
        <v>485367.17</v>
      </c>
      <c r="F229" s="27">
        <f t="shared" si="41"/>
        <v>12.012282867817802</v>
      </c>
      <c r="G229" s="27">
        <f t="shared" si="42"/>
        <v>34.096745345978221</v>
      </c>
      <c r="H229" s="28">
        <f t="shared" si="43"/>
        <v>-3555223.41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7778165.2199999997</v>
      </c>
      <c r="D230" s="18">
        <v>34402000</v>
      </c>
      <c r="E230" s="18">
        <v>4871720.8899999997</v>
      </c>
      <c r="F230" s="19">
        <f t="shared" ref="F230:F259" si="50">IF(C230=0,"x",E230/C230*100)</f>
        <v>62.633291428077939</v>
      </c>
      <c r="G230" s="19">
        <f t="shared" ref="G230:G259" si="51">IF(D230=0,"x",E230/D230*100)</f>
        <v>14.161156008371606</v>
      </c>
      <c r="H230" s="20">
        <f t="shared" ref="H230:H259" si="52">+E230-C230</f>
        <v>-2906444.33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3114116.32</v>
      </c>
      <c r="D231" s="26">
        <v>12351000</v>
      </c>
      <c r="E231" s="26">
        <v>2982552.73</v>
      </c>
      <c r="F231" s="27">
        <f t="shared" si="50"/>
        <v>95.775251259721742</v>
      </c>
      <c r="G231" s="27">
        <f t="shared" si="51"/>
        <v>24.148269208970934</v>
      </c>
      <c r="H231" s="28">
        <f t="shared" si="52"/>
        <v>-131563.58999999985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4664048.9000000004</v>
      </c>
      <c r="D232" s="26">
        <v>22051000</v>
      </c>
      <c r="E232" s="26">
        <v>1889168.16</v>
      </c>
      <c r="F232" s="27">
        <f t="shared" si="50"/>
        <v>40.504896078598144</v>
      </c>
      <c r="G232" s="27">
        <f t="shared" si="51"/>
        <v>8.5672675162124161</v>
      </c>
      <c r="H232" s="28">
        <f t="shared" si="52"/>
        <v>-2774880.74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27810246.600000001</v>
      </c>
      <c r="D233" s="18">
        <v>54158397</v>
      </c>
      <c r="E233" s="18">
        <v>15261664.130000001</v>
      </c>
      <c r="F233" s="19">
        <f t="shared" si="50"/>
        <v>54.877845383794622</v>
      </c>
      <c r="G233" s="19">
        <f t="shared" si="51"/>
        <v>28.179682146057612</v>
      </c>
      <c r="H233" s="20">
        <f t="shared" si="52"/>
        <v>-12548582.470000001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5462572.8600000003</v>
      </c>
      <c r="D234" s="26">
        <v>8969365</v>
      </c>
      <c r="E234" s="26">
        <v>8293169.2000000002</v>
      </c>
      <c r="F234" s="27">
        <f t="shared" si="50"/>
        <v>151.81800614005905</v>
      </c>
      <c r="G234" s="27">
        <f t="shared" si="51"/>
        <v>92.461051590608704</v>
      </c>
      <c r="H234" s="28">
        <f t="shared" si="52"/>
        <v>2830596.34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22347673.739999998</v>
      </c>
      <c r="D235" s="26">
        <v>45189032</v>
      </c>
      <c r="E235" s="26">
        <v>6968494.9299999997</v>
      </c>
      <c r="F235" s="27">
        <f t="shared" si="50"/>
        <v>31.182193775843086</v>
      </c>
      <c r="G235" s="27">
        <f t="shared" si="51"/>
        <v>15.420766105368223</v>
      </c>
      <c r="H235" s="28">
        <f t="shared" si="52"/>
        <v>-15379178.809999999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41203002.950000003</v>
      </c>
      <c r="D236" s="18">
        <v>100660163</v>
      </c>
      <c r="E236" s="18">
        <v>63493948.560000002</v>
      </c>
      <c r="F236" s="19">
        <f t="shared" si="50"/>
        <v>154.10029370201522</v>
      </c>
      <c r="G236" s="19">
        <f t="shared" si="51"/>
        <v>63.077534019093527</v>
      </c>
      <c r="H236" s="20">
        <f t="shared" si="52"/>
        <v>22290945.609999999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22664299.120000001</v>
      </c>
      <c r="D237" s="26">
        <v>31699013</v>
      </c>
      <c r="E237" s="26">
        <v>22782318.489999998</v>
      </c>
      <c r="F237" s="27">
        <f t="shared" si="50"/>
        <v>100.52072808153088</v>
      </c>
      <c r="G237" s="27">
        <f t="shared" si="51"/>
        <v>71.870750329040206</v>
      </c>
      <c r="H237" s="28">
        <f t="shared" si="52"/>
        <v>118019.36999999732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18538703.829999998</v>
      </c>
      <c r="D238" s="26">
        <v>68961150</v>
      </c>
      <c r="E238" s="26">
        <v>40711630.07</v>
      </c>
      <c r="F238" s="27">
        <f t="shared" si="50"/>
        <v>219.60343313818399</v>
      </c>
      <c r="G238" s="27">
        <f t="shared" si="51"/>
        <v>59.035602030998611</v>
      </c>
      <c r="H238" s="28">
        <f t="shared" si="52"/>
        <v>22172926.240000002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3688870.61</v>
      </c>
      <c r="D239" s="18">
        <v>42638700</v>
      </c>
      <c r="E239" s="18">
        <v>5836178.3700000001</v>
      </c>
      <c r="F239" s="19">
        <f t="shared" si="50"/>
        <v>158.21043856021831</v>
      </c>
      <c r="G239" s="19">
        <f t="shared" si="51"/>
        <v>13.687514792899409</v>
      </c>
      <c r="H239" s="20">
        <f t="shared" si="52"/>
        <v>2147307.7600000002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3403775.41</v>
      </c>
      <c r="D240" s="26">
        <v>9751700</v>
      </c>
      <c r="E240" s="26">
        <v>3858050.37</v>
      </c>
      <c r="F240" s="27">
        <f t="shared" si="50"/>
        <v>113.34620840920877</v>
      </c>
      <c r="G240" s="27">
        <f t="shared" si="51"/>
        <v>39.562849246797995</v>
      </c>
      <c r="H240" s="28">
        <f t="shared" si="52"/>
        <v>454274.95999999996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285095.2</v>
      </c>
      <c r="D241" s="26">
        <v>32887000</v>
      </c>
      <c r="E241" s="26">
        <v>1978128</v>
      </c>
      <c r="F241" s="27">
        <f t="shared" si="50"/>
        <v>693.84823034551266</v>
      </c>
      <c r="G241" s="27">
        <f t="shared" si="51"/>
        <v>6.014923830084836</v>
      </c>
      <c r="H241" s="28">
        <f t="shared" si="52"/>
        <v>1693032.8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20642132.25</v>
      </c>
      <c r="D242" s="18">
        <v>41784767</v>
      </c>
      <c r="E242" s="18">
        <v>21063137.23</v>
      </c>
      <c r="F242" s="19">
        <f t="shared" si="50"/>
        <v>102.03954211174091</v>
      </c>
      <c r="G242" s="19">
        <f t="shared" si="51"/>
        <v>50.408650669273804</v>
      </c>
      <c r="H242" s="20">
        <f t="shared" si="52"/>
        <v>421004.98000000045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13723630.119999999</v>
      </c>
      <c r="D243" s="26">
        <v>24956412</v>
      </c>
      <c r="E243" s="26">
        <v>15350415.07</v>
      </c>
      <c r="F243" s="27">
        <f t="shared" si="50"/>
        <v>111.85389678806064</v>
      </c>
      <c r="G243" s="27">
        <f t="shared" si="51"/>
        <v>61.508902281305502</v>
      </c>
      <c r="H243" s="28">
        <f t="shared" si="52"/>
        <v>1626784.9500000011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6918502.1299999999</v>
      </c>
      <c r="D244" s="26">
        <v>16828355</v>
      </c>
      <c r="E244" s="26">
        <v>5712722.1600000001</v>
      </c>
      <c r="F244" s="27">
        <f t="shared" si="50"/>
        <v>82.57166150500268</v>
      </c>
      <c r="G244" s="27">
        <f t="shared" si="51"/>
        <v>33.947002900758875</v>
      </c>
      <c r="H244" s="28">
        <f t="shared" si="52"/>
        <v>-1205779.9699999997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198010477.40000001</v>
      </c>
      <c r="D245" s="18">
        <v>343288645</v>
      </c>
      <c r="E245" s="18">
        <v>155056216.65000001</v>
      </c>
      <c r="F245" s="19">
        <f t="shared" si="50"/>
        <v>78.307076820370312</v>
      </c>
      <c r="G245" s="19">
        <f t="shared" si="51"/>
        <v>45.167883910054762</v>
      </c>
      <c r="H245" s="20">
        <f t="shared" si="52"/>
        <v>-42954260.75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80632107.010000005</v>
      </c>
      <c r="D246" s="26">
        <v>191650135</v>
      </c>
      <c r="E246" s="26">
        <v>90023977.620000005</v>
      </c>
      <c r="F246" s="27">
        <f t="shared" si="50"/>
        <v>111.64780502242763</v>
      </c>
      <c r="G246" s="27">
        <f t="shared" si="51"/>
        <v>46.973083332291942</v>
      </c>
      <c r="H246" s="28">
        <f t="shared" si="52"/>
        <v>9391870.6099999994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117378370.39</v>
      </c>
      <c r="D247" s="26">
        <v>151638510</v>
      </c>
      <c r="E247" s="26">
        <v>65032239.030000001</v>
      </c>
      <c r="F247" s="27">
        <f t="shared" si="50"/>
        <v>55.403937551632929</v>
      </c>
      <c r="G247" s="27">
        <f t="shared" si="51"/>
        <v>42.886361142693893</v>
      </c>
      <c r="H247" s="28">
        <f t="shared" si="52"/>
        <v>-52346131.359999999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3541466.83</v>
      </c>
      <c r="D248" s="18">
        <v>101207685</v>
      </c>
      <c r="E248" s="18">
        <v>4602500.74</v>
      </c>
      <c r="F248" s="19">
        <f t="shared" si="50"/>
        <v>129.96029501143175</v>
      </c>
      <c r="G248" s="19">
        <f t="shared" si="51"/>
        <v>4.5475802949153517</v>
      </c>
      <c r="H248" s="20">
        <f t="shared" si="52"/>
        <v>1061033.9100000001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3130716.83</v>
      </c>
      <c r="D249" s="26">
        <v>7436700</v>
      </c>
      <c r="E249" s="26">
        <v>2380373.54</v>
      </c>
      <c r="F249" s="27">
        <f t="shared" si="50"/>
        <v>76.032859861043391</v>
      </c>
      <c r="G249" s="27">
        <f t="shared" si="51"/>
        <v>32.008465313916119</v>
      </c>
      <c r="H249" s="28">
        <f t="shared" si="52"/>
        <v>-750343.29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410750</v>
      </c>
      <c r="D250" s="26">
        <v>93770985</v>
      </c>
      <c r="E250" s="26">
        <v>2222127.2000000002</v>
      </c>
      <c r="F250" s="27">
        <f t="shared" si="50"/>
        <v>540.99262325015229</v>
      </c>
      <c r="G250" s="27">
        <f t="shared" si="51"/>
        <v>2.3697385710515895</v>
      </c>
      <c r="H250" s="28">
        <f t="shared" si="52"/>
        <v>1811377.2000000002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36474912.200000003</v>
      </c>
      <c r="D251" s="18">
        <v>73970454</v>
      </c>
      <c r="E251" s="18">
        <v>39880345.43</v>
      </c>
      <c r="F251" s="19">
        <f t="shared" si="50"/>
        <v>109.33637128809866</v>
      </c>
      <c r="G251" s="19">
        <f t="shared" si="51"/>
        <v>53.913884900584762</v>
      </c>
      <c r="H251" s="20">
        <f t="shared" si="52"/>
        <v>3405433.2299999967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20807665.32</v>
      </c>
      <c r="D252" s="26">
        <v>36047479</v>
      </c>
      <c r="E252" s="26">
        <v>26381085.859999999</v>
      </c>
      <c r="F252" s="27">
        <f t="shared" si="50"/>
        <v>126.78541996080124</v>
      </c>
      <c r="G252" s="27">
        <f t="shared" si="51"/>
        <v>73.18427416241785</v>
      </c>
      <c r="H252" s="28">
        <f t="shared" si="52"/>
        <v>5573420.5399999991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15667246.880000001</v>
      </c>
      <c r="D253" s="26">
        <v>37922975</v>
      </c>
      <c r="E253" s="26">
        <v>13499259.57</v>
      </c>
      <c r="F253" s="27">
        <f t="shared" si="50"/>
        <v>86.162295605569724</v>
      </c>
      <c r="G253" s="27">
        <f t="shared" si="51"/>
        <v>35.59652049977619</v>
      </c>
      <c r="H253" s="28">
        <f t="shared" si="52"/>
        <v>-2167987.3100000005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7972809.4800000004</v>
      </c>
      <c r="D254" s="18">
        <v>105280000</v>
      </c>
      <c r="E254" s="18">
        <v>10544992.65</v>
      </c>
      <c r="F254" s="19">
        <f t="shared" si="50"/>
        <v>132.26194199738984</v>
      </c>
      <c r="G254" s="19">
        <f t="shared" si="51"/>
        <v>10.016140435030394</v>
      </c>
      <c r="H254" s="20">
        <f t="shared" si="52"/>
        <v>2572183.17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5720788.2300000004</v>
      </c>
      <c r="D255" s="26">
        <v>14240000</v>
      </c>
      <c r="E255" s="26">
        <v>4668746.42</v>
      </c>
      <c r="F255" s="27">
        <f t="shared" si="50"/>
        <v>81.610194824498848</v>
      </c>
      <c r="G255" s="27">
        <f t="shared" si="51"/>
        <v>32.786140589887644</v>
      </c>
      <c r="H255" s="28">
        <f t="shared" si="52"/>
        <v>-1052041.8100000005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2252021.25</v>
      </c>
      <c r="D256" s="26">
        <v>91040000</v>
      </c>
      <c r="E256" s="26">
        <v>5876246.2300000004</v>
      </c>
      <c r="F256" s="27">
        <f t="shared" si="50"/>
        <v>260.93209511233522</v>
      </c>
      <c r="G256" s="27">
        <f t="shared" si="51"/>
        <v>6.4545762631810195</v>
      </c>
      <c r="H256" s="28">
        <f t="shared" si="52"/>
        <v>3624224.9800000004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10982903.85</v>
      </c>
      <c r="D257" s="18">
        <v>26105000</v>
      </c>
      <c r="E257" s="18">
        <v>14434274.949999999</v>
      </c>
      <c r="F257" s="19">
        <f t="shared" si="50"/>
        <v>131.42494141019</v>
      </c>
      <c r="G257" s="19">
        <f t="shared" si="51"/>
        <v>55.293142884504888</v>
      </c>
      <c r="H257" s="20">
        <f t="shared" si="52"/>
        <v>3451371.0999999996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10302279.15</v>
      </c>
      <c r="D258" s="26">
        <v>18594000</v>
      </c>
      <c r="E258" s="26">
        <v>11411905.92</v>
      </c>
      <c r="F258" s="27">
        <f t="shared" si="50"/>
        <v>110.7706921336916</v>
      </c>
      <c r="G258" s="27">
        <f t="shared" si="51"/>
        <v>61.374131010003232</v>
      </c>
      <c r="H258" s="28">
        <f t="shared" si="52"/>
        <v>1109626.7699999996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680624.7</v>
      </c>
      <c r="D259" s="26">
        <v>7511000</v>
      </c>
      <c r="E259" s="26">
        <v>3022369.03</v>
      </c>
      <c r="F259" s="27">
        <f t="shared" si="50"/>
        <v>444.05808810641167</v>
      </c>
      <c r="G259" s="27">
        <f t="shared" si="51"/>
        <v>40.239236186925844</v>
      </c>
      <c r="H259" s="28">
        <f t="shared" si="52"/>
        <v>2341744.33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918664998.14999998</v>
      </c>
      <c r="D260" s="18">
        <v>2943874126</v>
      </c>
      <c r="E260" s="18">
        <v>945213707.98000002</v>
      </c>
      <c r="F260" s="19">
        <f t="shared" si="41"/>
        <v>102.88992286453316</v>
      </c>
      <c r="G260" s="19">
        <f t="shared" si="42"/>
        <v>32.107816690665125</v>
      </c>
      <c r="H260" s="20">
        <f t="shared" si="43"/>
        <v>26548709.830000043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385878748.00999999</v>
      </c>
      <c r="D261" s="18">
        <v>1019505920</v>
      </c>
      <c r="E261" s="18">
        <v>319212675.18000001</v>
      </c>
      <c r="F261" s="19">
        <f t="shared" si="41"/>
        <v>82.723569729143946</v>
      </c>
      <c r="G261" s="19">
        <f t="shared" si="42"/>
        <v>31.310526885415239</v>
      </c>
      <c r="H261" s="20">
        <f t="shared" si="43"/>
        <v>-66666072.829999983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376988511.49000001</v>
      </c>
      <c r="D262" s="26">
        <v>884008208</v>
      </c>
      <c r="E262" s="26">
        <v>314104625.94999999</v>
      </c>
      <c r="F262" s="27">
        <f t="shared" si="41"/>
        <v>83.319415944146584</v>
      </c>
      <c r="G262" s="27">
        <f t="shared" si="42"/>
        <v>35.531867589853874</v>
      </c>
      <c r="H262" s="28">
        <f t="shared" si="43"/>
        <v>-62883885.540000021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8890236.5199999996</v>
      </c>
      <c r="D263" s="26">
        <v>135497712</v>
      </c>
      <c r="E263" s="26">
        <v>5108049.2300000004</v>
      </c>
      <c r="F263" s="27">
        <f t="shared" si="41"/>
        <v>57.45684289173446</v>
      </c>
      <c r="G263" s="27">
        <f t="shared" si="42"/>
        <v>3.7698416855924477</v>
      </c>
      <c r="H263" s="28">
        <f t="shared" si="43"/>
        <v>-3782187.2899999991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258421453.30000001</v>
      </c>
      <c r="D264" s="18">
        <v>348144000</v>
      </c>
      <c r="E264" s="18">
        <v>292173830.67000002</v>
      </c>
      <c r="F264" s="19">
        <f t="shared" si="41"/>
        <v>113.06098117589991</v>
      </c>
      <c r="G264" s="19">
        <f t="shared" si="42"/>
        <v>83.923270448435133</v>
      </c>
      <c r="H264" s="20">
        <f t="shared" si="43"/>
        <v>33752377.370000005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240840374.71000001</v>
      </c>
      <c r="D265" s="26">
        <v>316569000</v>
      </c>
      <c r="E265" s="26">
        <v>283709452.70999998</v>
      </c>
      <c r="F265" s="27">
        <f t="shared" si="41"/>
        <v>117.79978878193464</v>
      </c>
      <c r="G265" s="27">
        <f t="shared" si="42"/>
        <v>89.620099475943633</v>
      </c>
      <c r="H265" s="28">
        <f t="shared" si="43"/>
        <v>42869077.99999997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17581078.59</v>
      </c>
      <c r="D266" s="26">
        <v>31575000</v>
      </c>
      <c r="E266" s="26">
        <v>8464377.9600000009</v>
      </c>
      <c r="F266" s="27">
        <f t="shared" ref="F266" si="53">IF(C266=0,"x",E266/C266*100)</f>
        <v>48.144816125300089</v>
      </c>
      <c r="G266" s="27">
        <f t="shared" ref="G266" si="54">IF(D266=0,"x",E266/D266*100)</f>
        <v>26.807214441805229</v>
      </c>
      <c r="H266" s="28">
        <f t="shared" ref="H266" si="55">+E266-C266</f>
        <v>-9116700.629999999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224128093.75999999</v>
      </c>
      <c r="D267" s="18">
        <v>480104883</v>
      </c>
      <c r="E267" s="18">
        <v>238047271.24000001</v>
      </c>
      <c r="F267" s="19">
        <f t="shared" si="41"/>
        <v>106.21036713715368</v>
      </c>
      <c r="G267" s="19">
        <f t="shared" si="42"/>
        <v>49.582347455524634</v>
      </c>
      <c r="H267" s="20">
        <f t="shared" si="43"/>
        <v>13919177.480000019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214377820.75</v>
      </c>
      <c r="D268" s="26">
        <v>463074883</v>
      </c>
      <c r="E268" s="26">
        <v>226739280.69</v>
      </c>
      <c r="F268" s="27">
        <f t="shared" si="41"/>
        <v>105.76620281741529</v>
      </c>
      <c r="G268" s="27">
        <f t="shared" si="42"/>
        <v>48.963847752027611</v>
      </c>
      <c r="H268" s="28">
        <f t="shared" si="43"/>
        <v>12361459.939999998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9750273.0099999998</v>
      </c>
      <c r="D269" s="26">
        <v>17030000</v>
      </c>
      <c r="E269" s="26">
        <v>11307990.550000001</v>
      </c>
      <c r="F269" s="27">
        <f t="shared" si="41"/>
        <v>115.97614280546182</v>
      </c>
      <c r="G269" s="27">
        <f t="shared" si="42"/>
        <v>66.400414268937169</v>
      </c>
      <c r="H269" s="28">
        <f t="shared" si="43"/>
        <v>1557717.540000001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50236703.079999998</v>
      </c>
      <c r="D270" s="18">
        <v>1096119323</v>
      </c>
      <c r="E270" s="18">
        <v>95779930.890000001</v>
      </c>
      <c r="F270" s="19">
        <f t="shared" si="41"/>
        <v>190.65727847919115</v>
      </c>
      <c r="G270" s="19">
        <f t="shared" si="42"/>
        <v>8.7380934611988419</v>
      </c>
      <c r="H270" s="20">
        <f t="shared" si="43"/>
        <v>45543227.810000002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49811416.810000002</v>
      </c>
      <c r="D271" s="26">
        <v>1092381323</v>
      </c>
      <c r="E271" s="26">
        <v>94759104.819999993</v>
      </c>
      <c r="F271" s="27">
        <f t="shared" si="41"/>
        <v>190.23571479897439</v>
      </c>
      <c r="G271" s="27">
        <f t="shared" si="42"/>
        <v>8.6745445775073904</v>
      </c>
      <c r="H271" s="28">
        <f t="shared" si="43"/>
        <v>44947688.00999999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425286.27</v>
      </c>
      <c r="D272" s="26">
        <v>3738000</v>
      </c>
      <c r="E272" s="26">
        <v>1020826.07</v>
      </c>
      <c r="F272" s="27">
        <f t="shared" si="41"/>
        <v>240.03268904025515</v>
      </c>
      <c r="G272" s="27">
        <f t="shared" si="42"/>
        <v>27.309418673087212</v>
      </c>
      <c r="H272" s="28">
        <f t="shared" si="43"/>
        <v>595539.79999999993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5273422779.3699999</v>
      </c>
      <c r="D273" s="18">
        <v>11367170368</v>
      </c>
      <c r="E273" s="18">
        <v>6571099976.5100002</v>
      </c>
      <c r="F273" s="19">
        <f t="shared" si="41"/>
        <v>124.60787331932886</v>
      </c>
      <c r="G273" s="19">
        <f t="shared" si="42"/>
        <v>57.807702038217577</v>
      </c>
      <c r="H273" s="20">
        <f t="shared" si="43"/>
        <v>1297677197.1400003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4059859862.0300002</v>
      </c>
      <c r="D274" s="18">
        <v>8036292074</v>
      </c>
      <c r="E274" s="18">
        <v>4578818165.8599997</v>
      </c>
      <c r="F274" s="19">
        <f t="shared" si="41"/>
        <v>112.78266544822341</v>
      </c>
      <c r="G274" s="19">
        <f t="shared" si="42"/>
        <v>56.976751512976435</v>
      </c>
      <c r="H274" s="20">
        <f t="shared" si="43"/>
        <v>518958303.82999945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3957918581.6999998</v>
      </c>
      <c r="D275" s="26">
        <v>7938440906</v>
      </c>
      <c r="E275" s="26">
        <v>4534146271.4300003</v>
      </c>
      <c r="F275" s="27">
        <f t="shared" si="41"/>
        <v>114.55885657664287</v>
      </c>
      <c r="G275" s="27">
        <f t="shared" si="42"/>
        <v>57.116332099959578</v>
      </c>
      <c r="H275" s="28">
        <f t="shared" si="43"/>
        <v>576227689.7300005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101941280.33</v>
      </c>
      <c r="D276" s="26">
        <v>97851168</v>
      </c>
      <c r="E276" s="26">
        <v>44671894.43</v>
      </c>
      <c r="F276" s="27">
        <f t="shared" si="41"/>
        <v>43.821202054153169</v>
      </c>
      <c r="G276" s="27">
        <f t="shared" si="42"/>
        <v>45.652898522376347</v>
      </c>
      <c r="H276" s="28">
        <f t="shared" si="43"/>
        <v>-57269385.899999999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448889307.95999998</v>
      </c>
      <c r="D277" s="18">
        <v>784664772</v>
      </c>
      <c r="E277" s="18">
        <v>493044216.73000002</v>
      </c>
      <c r="F277" s="19">
        <f t="shared" ref="F277:F343" si="56">IF(C277=0,"x",E277/C277*100)</f>
        <v>109.83648039439038</v>
      </c>
      <c r="G277" s="19">
        <f t="shared" ref="G277:G343" si="57">IF(D277=0,"x",E277/D277*100)</f>
        <v>62.835013667467152</v>
      </c>
      <c r="H277" s="20">
        <f t="shared" ref="H277:H343" si="58">+E277-C277</f>
        <v>44154908.770000041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313883204.55000001</v>
      </c>
      <c r="D278" s="26">
        <v>554732222</v>
      </c>
      <c r="E278" s="26">
        <v>386169858.5</v>
      </c>
      <c r="F278" s="27">
        <f t="shared" si="56"/>
        <v>123.0297935353483</v>
      </c>
      <c r="G278" s="27">
        <f t="shared" si="57"/>
        <v>69.613742123672779</v>
      </c>
      <c r="H278" s="28">
        <f t="shared" si="58"/>
        <v>72286653.949999988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135006103.41</v>
      </c>
      <c r="D279" s="26">
        <v>229932550</v>
      </c>
      <c r="E279" s="26">
        <v>106874358.23</v>
      </c>
      <c r="F279" s="27">
        <f t="shared" si="56"/>
        <v>79.162612304595811</v>
      </c>
      <c r="G279" s="27">
        <f t="shared" si="57"/>
        <v>46.480743257098659</v>
      </c>
      <c r="H279" s="28">
        <f t="shared" si="58"/>
        <v>-28131745.179999992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161327054.53</v>
      </c>
      <c r="D280" s="18">
        <v>352204161</v>
      </c>
      <c r="E280" s="18">
        <v>187691620.53</v>
      </c>
      <c r="F280" s="19">
        <f t="shared" si="56"/>
        <v>116.34230915379248</v>
      </c>
      <c r="G280" s="19">
        <f t="shared" si="57"/>
        <v>53.290574420556034</v>
      </c>
      <c r="H280" s="20">
        <f t="shared" si="58"/>
        <v>26364566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93153010.349999994</v>
      </c>
      <c r="D281" s="26">
        <v>132831977</v>
      </c>
      <c r="E281" s="26">
        <v>92242196.920000002</v>
      </c>
      <c r="F281" s="27">
        <f t="shared" si="56"/>
        <v>99.022239403130584</v>
      </c>
      <c r="G281" s="27">
        <f t="shared" si="57"/>
        <v>69.442764463258726</v>
      </c>
      <c r="H281" s="28">
        <f t="shared" si="58"/>
        <v>-910813.42999999225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68174044.180000007</v>
      </c>
      <c r="D282" s="26">
        <v>219372184</v>
      </c>
      <c r="E282" s="26">
        <v>95449423.609999999</v>
      </c>
      <c r="F282" s="27">
        <f t="shared" si="56"/>
        <v>140.00845154203375</v>
      </c>
      <c r="G282" s="27">
        <f t="shared" si="57"/>
        <v>43.510267286211636</v>
      </c>
      <c r="H282" s="28">
        <f t="shared" si="58"/>
        <v>27275379.429999992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231416840.34999999</v>
      </c>
      <c r="D283" s="18">
        <v>654450000</v>
      </c>
      <c r="E283" s="18">
        <v>811066785.11000001</v>
      </c>
      <c r="F283" s="19">
        <f t="shared" si="56"/>
        <v>350.47872224135659</v>
      </c>
      <c r="G283" s="19">
        <f t="shared" si="57"/>
        <v>123.93105433722972</v>
      </c>
      <c r="H283" s="20">
        <f t="shared" si="58"/>
        <v>579649944.75999999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231043622.52000001</v>
      </c>
      <c r="D284" s="26">
        <v>347700000</v>
      </c>
      <c r="E284" s="26">
        <v>243068987.56</v>
      </c>
      <c r="F284" s="27">
        <f t="shared" si="56"/>
        <v>105.20480284581714</v>
      </c>
      <c r="G284" s="27">
        <f t="shared" si="57"/>
        <v>69.90767545585274</v>
      </c>
      <c r="H284" s="28">
        <f t="shared" si="58"/>
        <v>12025365.039999992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373217.83</v>
      </c>
      <c r="D285" s="26">
        <v>306750000</v>
      </c>
      <c r="E285" s="26">
        <v>567997797.54999995</v>
      </c>
      <c r="F285" s="27">
        <f t="shared" si="56"/>
        <v>152189.35214054483</v>
      </c>
      <c r="G285" s="27">
        <f t="shared" si="57"/>
        <v>185.16635616951913</v>
      </c>
      <c r="H285" s="28">
        <f t="shared" si="58"/>
        <v>567624579.71999991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23652699.449999999</v>
      </c>
      <c r="D286" s="18">
        <v>33585000</v>
      </c>
      <c r="E286" s="18">
        <v>25680189.609999999</v>
      </c>
      <c r="F286" s="19">
        <f t="shared" si="56"/>
        <v>108.57191866951999</v>
      </c>
      <c r="G286" s="19">
        <f t="shared" si="57"/>
        <v>76.463271132946247</v>
      </c>
      <c r="H286" s="20">
        <f t="shared" si="58"/>
        <v>2027490.1600000001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23086112.120000001</v>
      </c>
      <c r="D287" s="26">
        <v>33234000</v>
      </c>
      <c r="E287" s="26">
        <v>25177379.18</v>
      </c>
      <c r="F287" s="27">
        <f t="shared" si="56"/>
        <v>109.05855021897901</v>
      </c>
      <c r="G287" s="27">
        <f t="shared" si="57"/>
        <v>75.757896070289462</v>
      </c>
      <c r="H287" s="28">
        <f t="shared" si="58"/>
        <v>2091267.0599999987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566587.32999999996</v>
      </c>
      <c r="D288" s="26">
        <v>351000</v>
      </c>
      <c r="E288" s="26">
        <v>502810.43</v>
      </c>
      <c r="F288" s="27">
        <f t="shared" si="56"/>
        <v>88.743676989741374</v>
      </c>
      <c r="G288" s="27">
        <f t="shared" si="57"/>
        <v>143.25083475783475</v>
      </c>
      <c r="H288" s="28">
        <f t="shared" si="58"/>
        <v>-63776.899999999965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216035475.09</v>
      </c>
      <c r="D289" s="18">
        <v>1103021023</v>
      </c>
      <c r="E289" s="18">
        <v>318326410.80000001</v>
      </c>
      <c r="F289" s="27">
        <f t="shared" ref="F289:F303" si="59">IF(C289=0,"x",E289/C289*100)</f>
        <v>147.34913822250061</v>
      </c>
      <c r="G289" s="27">
        <f t="shared" ref="G289:G303" si="60">IF(D289=0,"x",E289/D289*100)</f>
        <v>28.859505318784844</v>
      </c>
      <c r="H289" s="28">
        <f t="shared" ref="H289:H303" si="61">+E289-C289</f>
        <v>102290935.71000001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35717511.719999999</v>
      </c>
      <c r="D290" s="26">
        <v>306548258</v>
      </c>
      <c r="E290" s="26">
        <v>134679959.63</v>
      </c>
      <c r="F290" s="27">
        <f t="shared" si="59"/>
        <v>377.06982694034099</v>
      </c>
      <c r="G290" s="27">
        <f t="shared" si="60"/>
        <v>43.934341858174903</v>
      </c>
      <c r="H290" s="28">
        <f t="shared" si="61"/>
        <v>98962447.909999996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180317963.37</v>
      </c>
      <c r="D291" s="26">
        <v>796472765</v>
      </c>
      <c r="E291" s="26">
        <v>183646451.16999999</v>
      </c>
      <c r="F291" s="27">
        <f t="shared" si="59"/>
        <v>101.84589917598512</v>
      </c>
      <c r="G291" s="27">
        <f t="shared" si="60"/>
        <v>23.057467780458254</v>
      </c>
      <c r="H291" s="28">
        <f t="shared" si="61"/>
        <v>3328487.7999999821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12145477.960000001</v>
      </c>
      <c r="D292" s="18">
        <v>17400000</v>
      </c>
      <c r="E292" s="18">
        <v>12716942.07</v>
      </c>
      <c r="F292" s="27">
        <f t="shared" si="59"/>
        <v>104.70515949954431</v>
      </c>
      <c r="G292" s="27">
        <f t="shared" si="60"/>
        <v>73.085873965517251</v>
      </c>
      <c r="H292" s="28">
        <f t="shared" si="61"/>
        <v>571464.1099999994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12015408.41</v>
      </c>
      <c r="D293" s="26">
        <v>16597000</v>
      </c>
      <c r="E293" s="26">
        <v>12651652.32</v>
      </c>
      <c r="F293" s="27">
        <f t="shared" si="59"/>
        <v>105.29523332282635</v>
      </c>
      <c r="G293" s="27">
        <f t="shared" si="60"/>
        <v>76.228549255889618</v>
      </c>
      <c r="H293" s="28">
        <f t="shared" si="61"/>
        <v>636243.91000000015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130069.55</v>
      </c>
      <c r="D294" s="26">
        <v>803000</v>
      </c>
      <c r="E294" s="26">
        <v>65289.75</v>
      </c>
      <c r="F294" s="27">
        <f t="shared" si="59"/>
        <v>50.196029739473992</v>
      </c>
      <c r="G294" s="27">
        <f t="shared" si="60"/>
        <v>8.1307285180572855</v>
      </c>
      <c r="H294" s="28">
        <f t="shared" si="61"/>
        <v>-64779.8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7313091.2800000003</v>
      </c>
      <c r="D295" s="18">
        <v>12892500</v>
      </c>
      <c r="E295" s="18">
        <v>7587062.2199999997</v>
      </c>
      <c r="F295" s="27">
        <f t="shared" si="59"/>
        <v>103.74630822329895</v>
      </c>
      <c r="G295" s="27">
        <f t="shared" si="60"/>
        <v>58.848650145433389</v>
      </c>
      <c r="H295" s="28">
        <f t="shared" si="61"/>
        <v>273970.93999999948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7261875.5999999996</v>
      </c>
      <c r="D296" s="26">
        <v>12522500</v>
      </c>
      <c r="E296" s="26">
        <v>7536384.3200000003</v>
      </c>
      <c r="F296" s="27">
        <f t="shared" si="59"/>
        <v>103.78013525872024</v>
      </c>
      <c r="G296" s="27">
        <f t="shared" si="60"/>
        <v>60.182745617887804</v>
      </c>
      <c r="H296" s="28">
        <f t="shared" si="61"/>
        <v>274508.72000000067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51215.68</v>
      </c>
      <c r="D297" s="26">
        <v>370000</v>
      </c>
      <c r="E297" s="26">
        <v>50677.9</v>
      </c>
      <c r="F297" s="27">
        <f t="shared" si="59"/>
        <v>98.949970009184682</v>
      </c>
      <c r="G297" s="27">
        <f t="shared" si="60"/>
        <v>13.696729729729732</v>
      </c>
      <c r="H297" s="28">
        <f t="shared" si="61"/>
        <v>-537.77999999999884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6094165.3700000001</v>
      </c>
      <c r="D298" s="18">
        <v>11515854</v>
      </c>
      <c r="E298" s="18">
        <v>6424838.8899999997</v>
      </c>
      <c r="F298" s="27">
        <f t="shared" si="59"/>
        <v>105.42606739271993</v>
      </c>
      <c r="G298" s="27">
        <f t="shared" si="60"/>
        <v>55.791249958535417</v>
      </c>
      <c r="H298" s="28">
        <f t="shared" si="61"/>
        <v>330673.51999999955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6089303.46</v>
      </c>
      <c r="D299" s="26">
        <v>9444468</v>
      </c>
      <c r="E299" s="26">
        <v>6422069.8899999997</v>
      </c>
      <c r="F299" s="27">
        <f t="shared" si="59"/>
        <v>105.46477002149601</v>
      </c>
      <c r="G299" s="27">
        <f t="shared" si="60"/>
        <v>67.998217475034068</v>
      </c>
      <c r="H299" s="28">
        <f t="shared" si="61"/>
        <v>332766.4299999997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4861.91</v>
      </c>
      <c r="D300" s="26">
        <v>2071386</v>
      </c>
      <c r="E300" s="26">
        <v>2769</v>
      </c>
      <c r="F300" s="27">
        <f t="shared" si="59"/>
        <v>56.952925907719397</v>
      </c>
      <c r="G300" s="27">
        <f t="shared" si="60"/>
        <v>0.13367860939486895</v>
      </c>
      <c r="H300" s="28">
        <f t="shared" si="61"/>
        <v>-2092.91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106688805.34999999</v>
      </c>
      <c r="D301" s="18">
        <v>297894984</v>
      </c>
      <c r="E301" s="18">
        <v>129442225.28</v>
      </c>
      <c r="F301" s="27">
        <f t="shared" si="59"/>
        <v>121.32690478195518</v>
      </c>
      <c r="G301" s="27">
        <f t="shared" si="60"/>
        <v>43.452301056536086</v>
      </c>
      <c r="H301" s="28">
        <f t="shared" si="61"/>
        <v>22753419.930000007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106043569.16</v>
      </c>
      <c r="D302" s="26">
        <v>287932565</v>
      </c>
      <c r="E302" s="26">
        <v>126387236.31</v>
      </c>
      <c r="F302" s="27">
        <f t="shared" si="59"/>
        <v>119.1842535206498</v>
      </c>
      <c r="G302" s="27">
        <f t="shared" si="60"/>
        <v>43.894734973794989</v>
      </c>
      <c r="H302" s="28">
        <f t="shared" si="61"/>
        <v>20343667.150000006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645236.18999999994</v>
      </c>
      <c r="D303" s="26">
        <v>9962419</v>
      </c>
      <c r="E303" s="26">
        <v>3054988.97</v>
      </c>
      <c r="F303" s="27">
        <f t="shared" si="59"/>
        <v>473.46832328174281</v>
      </c>
      <c r="G303" s="27">
        <f t="shared" si="60"/>
        <v>30.665132333823745</v>
      </c>
      <c r="H303" s="28">
        <f t="shared" si="61"/>
        <v>2409752.7800000003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63250000</v>
      </c>
      <c r="E304" s="26">
        <v>301519.40999999997</v>
      </c>
      <c r="F304" s="27" t="str">
        <f t="shared" ref="F304:F306" si="62">IF(C304=0,"x",E304/C304*100)</f>
        <v>x</v>
      </c>
      <c r="G304" s="27">
        <f t="shared" ref="G304:G306" si="63">IF(D304=0,"x",E304/D304*100)</f>
        <v>0.47671052964426869</v>
      </c>
      <c r="H304" s="28">
        <f t="shared" ref="H304:H306" si="64">+E304-C304</f>
        <v>301519.40999999997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61250000</v>
      </c>
      <c r="E305" s="26">
        <v>287769.40999999997</v>
      </c>
      <c r="F305" s="27" t="str">
        <f t="shared" si="62"/>
        <v>x</v>
      </c>
      <c r="G305" s="27">
        <f t="shared" si="63"/>
        <v>0.46982760816326524</v>
      </c>
      <c r="H305" s="28">
        <f t="shared" si="64"/>
        <v>287769.40999999997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2000000</v>
      </c>
      <c r="E306" s="26">
        <v>13750</v>
      </c>
      <c r="F306" s="27" t="str">
        <f t="shared" si="62"/>
        <v>x</v>
      </c>
      <c r="G306" s="27">
        <f t="shared" si="63"/>
        <v>0.6875</v>
      </c>
      <c r="H306" s="28">
        <f t="shared" si="64"/>
        <v>13750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15792387030.48</v>
      </c>
      <c r="D307" s="18">
        <v>23094959991</v>
      </c>
      <c r="E307" s="18">
        <v>16890972322.139999</v>
      </c>
      <c r="F307" s="19">
        <f t="shared" si="56"/>
        <v>106.95642330408748</v>
      </c>
      <c r="G307" s="19">
        <f t="shared" si="57"/>
        <v>73.137049506569113</v>
      </c>
      <c r="H307" s="20">
        <f t="shared" si="58"/>
        <v>1098585291.6599998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9847042395.7199993</v>
      </c>
      <c r="D308" s="18">
        <v>14029340820</v>
      </c>
      <c r="E308" s="18">
        <v>10533031847.290001</v>
      </c>
      <c r="F308" s="19">
        <f t="shared" si="56"/>
        <v>106.9664516918112</v>
      </c>
      <c r="G308" s="19">
        <f t="shared" si="57"/>
        <v>75.078594086717771</v>
      </c>
      <c r="H308" s="20">
        <f t="shared" si="58"/>
        <v>685989451.5700016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9769363425.1700001</v>
      </c>
      <c r="D309" s="26">
        <v>13862313504</v>
      </c>
      <c r="E309" s="26">
        <v>10476535096.92</v>
      </c>
      <c r="F309" s="27">
        <f t="shared" si="56"/>
        <v>107.23866685037049</v>
      </c>
      <c r="G309" s="27">
        <f t="shared" si="57"/>
        <v>75.57566126243627</v>
      </c>
      <c r="H309" s="28">
        <f t="shared" si="58"/>
        <v>707171671.75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77678970.549999997</v>
      </c>
      <c r="D310" s="26">
        <v>167027316</v>
      </c>
      <c r="E310" s="26">
        <v>56496750.369999997</v>
      </c>
      <c r="F310" s="27">
        <f t="shared" si="56"/>
        <v>72.731075051560396</v>
      </c>
      <c r="G310" s="27">
        <f t="shared" si="57"/>
        <v>33.824856749778583</v>
      </c>
      <c r="H310" s="28">
        <f t="shared" si="58"/>
        <v>-21182220.18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4281974891.4000001</v>
      </c>
      <c r="D311" s="18">
        <v>6254038623</v>
      </c>
      <c r="E311" s="18">
        <v>4469424095.7399998</v>
      </c>
      <c r="F311" s="19">
        <f t="shared" si="56"/>
        <v>104.3776343648459</v>
      </c>
      <c r="G311" s="19">
        <f t="shared" si="57"/>
        <v>71.464606555244799</v>
      </c>
      <c r="H311" s="20">
        <f t="shared" si="58"/>
        <v>187449204.33999968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3834425092.5999999</v>
      </c>
      <c r="D312" s="26">
        <v>4839305242</v>
      </c>
      <c r="E312" s="26">
        <v>4097925941.0500002</v>
      </c>
      <c r="F312" s="27">
        <f t="shared" si="56"/>
        <v>106.87197799113423</v>
      </c>
      <c r="G312" s="27">
        <f t="shared" si="57"/>
        <v>84.680046744817432</v>
      </c>
      <c r="H312" s="28">
        <f t="shared" si="58"/>
        <v>263500848.45000029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447549798.80000001</v>
      </c>
      <c r="D313" s="26">
        <v>1414733381</v>
      </c>
      <c r="E313" s="26">
        <v>371498154.69</v>
      </c>
      <c r="F313" s="27">
        <f t="shared" si="56"/>
        <v>83.007110200045958</v>
      </c>
      <c r="G313" s="27">
        <f t="shared" si="57"/>
        <v>26.259234402697679</v>
      </c>
      <c r="H313" s="28">
        <f t="shared" si="58"/>
        <v>-76051644.110000014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723794022.79999995</v>
      </c>
      <c r="D314" s="18">
        <v>1179149642</v>
      </c>
      <c r="E314" s="18">
        <v>853581739.16999996</v>
      </c>
      <c r="F314" s="19">
        <f t="shared" si="56"/>
        <v>117.93158167677535</v>
      </c>
      <c r="G314" s="19">
        <f t="shared" si="57"/>
        <v>72.38960253782615</v>
      </c>
      <c r="H314" s="20">
        <f t="shared" si="58"/>
        <v>129787716.37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593980897.97000003</v>
      </c>
      <c r="D315" s="26">
        <v>834766273</v>
      </c>
      <c r="E315" s="26">
        <v>658642872.61000001</v>
      </c>
      <c r="F315" s="27">
        <f t="shared" si="56"/>
        <v>110.88620439832155</v>
      </c>
      <c r="G315" s="27">
        <f t="shared" si="57"/>
        <v>78.90147145535191</v>
      </c>
      <c r="H315" s="28">
        <f t="shared" si="58"/>
        <v>64661974.639999986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129813124.83</v>
      </c>
      <c r="D316" s="26">
        <v>344383369</v>
      </c>
      <c r="E316" s="26">
        <v>194938866.56</v>
      </c>
      <c r="F316" s="27">
        <f t="shared" si="56"/>
        <v>150.16884218393713</v>
      </c>
      <c r="G316" s="27">
        <f t="shared" si="57"/>
        <v>56.605191802975831</v>
      </c>
      <c r="H316" s="28">
        <f t="shared" si="58"/>
        <v>65125741.730000004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16505136.300000001</v>
      </c>
      <c r="D317" s="18">
        <v>25359616</v>
      </c>
      <c r="E317" s="18">
        <v>18547435.600000001</v>
      </c>
      <c r="F317" s="19">
        <f t="shared" si="56"/>
        <v>112.37371968870077</v>
      </c>
      <c r="G317" s="19">
        <f t="shared" si="57"/>
        <v>73.137683157347496</v>
      </c>
      <c r="H317" s="20">
        <f t="shared" si="58"/>
        <v>2042299.3000000007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16275444.49</v>
      </c>
      <c r="D318" s="26">
        <v>24426116</v>
      </c>
      <c r="E318" s="26">
        <v>18545409.100000001</v>
      </c>
      <c r="F318" s="27">
        <f t="shared" si="56"/>
        <v>113.94717429311821</v>
      </c>
      <c r="G318" s="27">
        <f t="shared" si="57"/>
        <v>75.92451088007607</v>
      </c>
      <c r="H318" s="28">
        <f t="shared" si="58"/>
        <v>2269964.6100000013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229691.81</v>
      </c>
      <c r="D319" s="26">
        <v>933500</v>
      </c>
      <c r="E319" s="26">
        <v>2026.5</v>
      </c>
      <c r="F319" s="27">
        <f t="shared" si="56"/>
        <v>0.88226915883504942</v>
      </c>
      <c r="G319" s="27">
        <f t="shared" si="57"/>
        <v>0.2170862346009641</v>
      </c>
      <c r="H319" s="28">
        <f t="shared" si="58"/>
        <v>-227665.31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62061399.829999998</v>
      </c>
      <c r="D320" s="18">
        <v>92449444</v>
      </c>
      <c r="E320" s="18">
        <v>60843188</v>
      </c>
      <c r="F320" s="19">
        <f t="shared" si="56"/>
        <v>98.037086122232253</v>
      </c>
      <c r="G320" s="19">
        <f t="shared" si="57"/>
        <v>65.812389309772385</v>
      </c>
      <c r="H320" s="20">
        <f t="shared" si="58"/>
        <v>-1218211.8299999982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59690033.310000002</v>
      </c>
      <c r="D321" s="26">
        <v>84486281</v>
      </c>
      <c r="E321" s="26">
        <v>59411346.020000003</v>
      </c>
      <c r="F321" s="27">
        <f t="shared" si="56"/>
        <v>99.533109173264094</v>
      </c>
      <c r="G321" s="27">
        <f t="shared" si="57"/>
        <v>70.320702150447374</v>
      </c>
      <c r="H321" s="28">
        <f t="shared" si="58"/>
        <v>-278687.28999999911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2371366.52</v>
      </c>
      <c r="D322" s="26">
        <v>7963163</v>
      </c>
      <c r="E322" s="26">
        <v>1431841.98</v>
      </c>
      <c r="F322" s="27">
        <f t="shared" si="56"/>
        <v>60.380458605783126</v>
      </c>
      <c r="G322" s="27">
        <f t="shared" si="57"/>
        <v>17.980819681827434</v>
      </c>
      <c r="H322" s="28">
        <f t="shared" si="58"/>
        <v>-939524.54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368455018.85000002</v>
      </c>
      <c r="D323" s="18">
        <v>445804304</v>
      </c>
      <c r="E323" s="18">
        <v>192018553.16</v>
      </c>
      <c r="F323" s="19">
        <f t="shared" si="56"/>
        <v>52.114516925109868</v>
      </c>
      <c r="G323" s="19">
        <f t="shared" si="57"/>
        <v>43.072386568973101</v>
      </c>
      <c r="H323" s="20">
        <f t="shared" si="58"/>
        <v>-176436465.69000003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156352671.72999999</v>
      </c>
      <c r="D324" s="26">
        <v>214803192</v>
      </c>
      <c r="E324" s="26">
        <v>133520385.87</v>
      </c>
      <c r="F324" s="27">
        <f t="shared" si="56"/>
        <v>85.396932711563593</v>
      </c>
      <c r="G324" s="27">
        <f t="shared" si="57"/>
        <v>62.159404907725957</v>
      </c>
      <c r="H324" s="28">
        <f t="shared" si="58"/>
        <v>-22832285.859999985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212102347.12</v>
      </c>
      <c r="D325" s="26">
        <v>231001112</v>
      </c>
      <c r="E325" s="26">
        <v>58498167.289999999</v>
      </c>
      <c r="F325" s="27">
        <f t="shared" si="56"/>
        <v>27.580160278426249</v>
      </c>
      <c r="G325" s="27">
        <f t="shared" si="57"/>
        <v>25.323760038869423</v>
      </c>
      <c r="H325" s="28">
        <f t="shared" si="58"/>
        <v>-153604179.83000001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19869787.260000002</v>
      </c>
      <c r="D326" s="18">
        <v>27135936</v>
      </c>
      <c r="E326" s="18">
        <v>20947522.460000001</v>
      </c>
      <c r="F326" s="19">
        <f t="shared" si="56"/>
        <v>105.42398962755679</v>
      </c>
      <c r="G326" s="19">
        <f t="shared" si="57"/>
        <v>77.194766600275003</v>
      </c>
      <c r="H326" s="20">
        <f t="shared" si="58"/>
        <v>1077735.1999999993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19814145.449999999</v>
      </c>
      <c r="D327" s="26">
        <v>26996061</v>
      </c>
      <c r="E327" s="26">
        <v>20825554.82</v>
      </c>
      <c r="F327" s="27">
        <f t="shared" si="56"/>
        <v>105.1044814047229</v>
      </c>
      <c r="G327" s="27">
        <f t="shared" si="57"/>
        <v>77.142938816148032</v>
      </c>
      <c r="H327" s="28">
        <f t="shared" si="58"/>
        <v>1011409.370000001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55641.81</v>
      </c>
      <c r="D328" s="26">
        <v>139875</v>
      </c>
      <c r="E328" s="26">
        <v>121967.64</v>
      </c>
      <c r="F328" s="27">
        <f t="shared" si="56"/>
        <v>219.20142425273369</v>
      </c>
      <c r="G328" s="27">
        <f t="shared" si="57"/>
        <v>87.197597855227883</v>
      </c>
      <c r="H328" s="28">
        <f t="shared" si="58"/>
        <v>66325.83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78668765.079999998</v>
      </c>
      <c r="D329" s="18">
        <v>181165352</v>
      </c>
      <c r="E329" s="18">
        <v>121980754.84999999</v>
      </c>
      <c r="F329" s="19">
        <f t="shared" si="56"/>
        <v>155.05614550572272</v>
      </c>
      <c r="G329" s="19">
        <f t="shared" si="57"/>
        <v>67.331172049940307</v>
      </c>
      <c r="H329" s="20">
        <f t="shared" si="58"/>
        <v>43311989.769999996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39496067.509999998</v>
      </c>
      <c r="D330" s="26">
        <v>58446766</v>
      </c>
      <c r="E330" s="26">
        <v>44403655.189999998</v>
      </c>
      <c r="F330" s="27">
        <f t="shared" si="56"/>
        <v>112.42550965044164</v>
      </c>
      <c r="G330" s="27">
        <f t="shared" si="57"/>
        <v>75.972818051216038</v>
      </c>
      <c r="H330" s="28">
        <f t="shared" si="58"/>
        <v>4907587.68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39172697.57</v>
      </c>
      <c r="D331" s="26">
        <v>122718586</v>
      </c>
      <c r="E331" s="26">
        <v>77577099.659999996</v>
      </c>
      <c r="F331" s="27">
        <f t="shared" si="56"/>
        <v>198.03869652166003</v>
      </c>
      <c r="G331" s="27">
        <f t="shared" si="57"/>
        <v>63.215444529323371</v>
      </c>
      <c r="H331" s="28">
        <f t="shared" si="58"/>
        <v>38404402.089999996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24856820.329999998</v>
      </c>
      <c r="D332" s="18">
        <v>48283415</v>
      </c>
      <c r="E332" s="18">
        <v>30803724.02</v>
      </c>
      <c r="F332" s="19">
        <f t="shared" si="56"/>
        <v>123.92463561730223</v>
      </c>
      <c r="G332" s="19">
        <f t="shared" si="57"/>
        <v>63.797732658305129</v>
      </c>
      <c r="H332" s="20">
        <f t="shared" si="58"/>
        <v>5946903.6900000013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24532849.039999999</v>
      </c>
      <c r="D333" s="26">
        <v>47415415</v>
      </c>
      <c r="E333" s="26">
        <v>30698842.91</v>
      </c>
      <c r="F333" s="27">
        <f t="shared" si="56"/>
        <v>125.13362333068838</v>
      </c>
      <c r="G333" s="27">
        <f t="shared" si="57"/>
        <v>64.744435770518933</v>
      </c>
      <c r="H333" s="28">
        <f t="shared" si="58"/>
        <v>6165993.870000001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323971.28999999998</v>
      </c>
      <c r="D334" s="26">
        <v>868000</v>
      </c>
      <c r="E334" s="26">
        <v>104881.11</v>
      </c>
      <c r="F334" s="27">
        <f t="shared" si="56"/>
        <v>32.373581622001133</v>
      </c>
      <c r="G334" s="27">
        <f t="shared" si="57"/>
        <v>12.083077188940091</v>
      </c>
      <c r="H334" s="28">
        <f t="shared" si="58"/>
        <v>-219090.18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16634162.85</v>
      </c>
      <c r="D335" s="18">
        <v>26378482</v>
      </c>
      <c r="E335" s="18">
        <v>16125134.1</v>
      </c>
      <c r="F335" s="19">
        <f t="shared" si="56"/>
        <v>96.939859525302168</v>
      </c>
      <c r="G335" s="19">
        <f t="shared" si="57"/>
        <v>61.129878891438864</v>
      </c>
      <c r="H335" s="20">
        <f t="shared" si="58"/>
        <v>-509028.75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16035908.310000001</v>
      </c>
      <c r="D336" s="26">
        <v>25743882</v>
      </c>
      <c r="E336" s="26">
        <v>15923368.6</v>
      </c>
      <c r="F336" s="27">
        <f t="shared" si="56"/>
        <v>99.298201836625495</v>
      </c>
      <c r="G336" s="27">
        <f t="shared" si="57"/>
        <v>61.853020457443051</v>
      </c>
      <c r="H336" s="28">
        <f t="shared" si="58"/>
        <v>-112539.71000000089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598254.54</v>
      </c>
      <c r="D337" s="26">
        <v>634600</v>
      </c>
      <c r="E337" s="26">
        <v>201765.5</v>
      </c>
      <c r="F337" s="27">
        <f t="shared" si="56"/>
        <v>33.725694751936189</v>
      </c>
      <c r="G337" s="27">
        <f t="shared" si="57"/>
        <v>31.794122281752283</v>
      </c>
      <c r="H337" s="28">
        <f t="shared" si="58"/>
        <v>-396489.04000000004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31526815.010000002</v>
      </c>
      <c r="D338" s="18">
        <v>58115506</v>
      </c>
      <c r="E338" s="18">
        <v>43853730.009999998</v>
      </c>
      <c r="F338" s="19">
        <f t="shared" si="56"/>
        <v>139.0997790169734</v>
      </c>
      <c r="G338" s="19">
        <f t="shared" si="57"/>
        <v>75.459602829578728</v>
      </c>
      <c r="H338" s="20">
        <f t="shared" si="58"/>
        <v>12326914.999999996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31478809.27</v>
      </c>
      <c r="D339" s="26">
        <v>54705067</v>
      </c>
      <c r="E339" s="26">
        <v>41608912.549999997</v>
      </c>
      <c r="F339" s="27">
        <f t="shared" si="56"/>
        <v>132.18070668782954</v>
      </c>
      <c r="G339" s="27">
        <f t="shared" si="57"/>
        <v>76.060436138392802</v>
      </c>
      <c r="H339" s="28">
        <f t="shared" si="58"/>
        <v>10130103.279999997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48005.74</v>
      </c>
      <c r="D340" s="26">
        <v>3410439</v>
      </c>
      <c r="E340" s="26">
        <v>2244817.46</v>
      </c>
      <c r="F340" s="27">
        <f t="shared" si="56"/>
        <v>4676.1438527976034</v>
      </c>
      <c r="G340" s="27">
        <f t="shared" si="57"/>
        <v>65.821950194681676</v>
      </c>
      <c r="H340" s="28">
        <f t="shared" si="58"/>
        <v>2196811.7199999997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158715395.12</v>
      </c>
      <c r="D341" s="18">
        <v>346797109</v>
      </c>
      <c r="E341" s="18">
        <v>269334499.13</v>
      </c>
      <c r="F341" s="19">
        <f t="shared" si="56"/>
        <v>169.69651805129814</v>
      </c>
      <c r="G341" s="19">
        <f t="shared" si="57"/>
        <v>77.663421101356406</v>
      </c>
      <c r="H341" s="20">
        <f t="shared" si="58"/>
        <v>110619104.00999999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157310332.34</v>
      </c>
      <c r="D342" s="26">
        <v>345378229</v>
      </c>
      <c r="E342" s="26">
        <v>268719531.17000002</v>
      </c>
      <c r="F342" s="27">
        <f t="shared" si="56"/>
        <v>170.82128501846123</v>
      </c>
      <c r="G342" s="27">
        <f t="shared" si="57"/>
        <v>77.804420952659413</v>
      </c>
      <c r="H342" s="28">
        <f t="shared" si="58"/>
        <v>111409198.83000001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1405062.78</v>
      </c>
      <c r="D343" s="26">
        <v>1418880</v>
      </c>
      <c r="E343" s="26">
        <v>614967.96</v>
      </c>
      <c r="F343" s="27">
        <f t="shared" si="56"/>
        <v>43.768005868036724</v>
      </c>
      <c r="G343" s="27">
        <f t="shared" si="57"/>
        <v>43.341787889039239</v>
      </c>
      <c r="H343" s="28">
        <f t="shared" si="58"/>
        <v>-790094.82000000007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38404352.740000002</v>
      </c>
      <c r="D344" s="18">
        <v>83483828</v>
      </c>
      <c r="E344" s="18">
        <v>49351690.399999999</v>
      </c>
      <c r="F344" s="19">
        <f t="shared" ref="F344:F411" si="65">IF(C344=0,"x",E344/C344*100)</f>
        <v>128.50546065471846</v>
      </c>
      <c r="G344" s="19">
        <f t="shared" ref="G344:G411" si="66">IF(D344=0,"x",E344/D344*100)</f>
        <v>59.115270085602688</v>
      </c>
      <c r="H344" s="20">
        <f t="shared" ref="H344:H412" si="67">+E344-C344</f>
        <v>10947337.659999996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37750362.259999998</v>
      </c>
      <c r="D345" s="26">
        <v>82584995</v>
      </c>
      <c r="E345" s="26">
        <v>48851281.649999999</v>
      </c>
      <c r="F345" s="27">
        <f t="shared" si="65"/>
        <v>129.4061267903711</v>
      </c>
      <c r="G345" s="27">
        <f t="shared" si="66"/>
        <v>59.152733072151911</v>
      </c>
      <c r="H345" s="28">
        <f t="shared" si="67"/>
        <v>11100919.390000001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653990.48</v>
      </c>
      <c r="D346" s="26">
        <v>898833</v>
      </c>
      <c r="E346" s="26">
        <v>500408.75</v>
      </c>
      <c r="F346" s="27">
        <f t="shared" si="65"/>
        <v>76.516213202369556</v>
      </c>
      <c r="G346" s="27">
        <f t="shared" si="66"/>
        <v>55.67316175529826</v>
      </c>
      <c r="H346" s="28">
        <f t="shared" si="67"/>
        <v>-153581.72999999998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123878067.19</v>
      </c>
      <c r="D347" s="18">
        <v>297457914</v>
      </c>
      <c r="E347" s="18">
        <v>211128408.21000001</v>
      </c>
      <c r="F347" s="27">
        <f t="shared" ref="F347:F349" si="68">IF(C347=0,"x",E347/C347*100)</f>
        <v>170.43243650724577</v>
      </c>
      <c r="G347" s="27">
        <f t="shared" ref="G347:G349" si="69">IF(D347=0,"x",E347/D347*100)</f>
        <v>70.977573052569724</v>
      </c>
      <c r="H347" s="28">
        <f t="shared" ref="H347:H349" si="70">+E347-C347</f>
        <v>87250341.020000011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123878067.19</v>
      </c>
      <c r="D348" s="26">
        <v>294997914</v>
      </c>
      <c r="E348" s="26">
        <v>210972443.66</v>
      </c>
      <c r="F348" s="27">
        <f t="shared" si="68"/>
        <v>170.30653484156932</v>
      </c>
      <c r="G348" s="27">
        <f t="shared" si="69"/>
        <v>71.516588303739667</v>
      </c>
      <c r="H348" s="28">
        <f t="shared" si="70"/>
        <v>87094376.469999999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2460000</v>
      </c>
      <c r="E349" s="26">
        <v>155964.54999999999</v>
      </c>
      <c r="F349" s="27" t="str">
        <f t="shared" si="68"/>
        <v>x</v>
      </c>
      <c r="G349" s="27">
        <f t="shared" si="69"/>
        <v>6.3400223577235764</v>
      </c>
      <c r="H349" s="28">
        <f t="shared" si="70"/>
        <v>155964.54999999999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49219589504</v>
      </c>
      <c r="D350" s="18">
        <v>58175533921</v>
      </c>
      <c r="E350" s="18">
        <v>47384332545.790001</v>
      </c>
      <c r="F350" s="19">
        <f t="shared" si="65"/>
        <v>96.27128755703896</v>
      </c>
      <c r="G350" s="19">
        <f t="shared" si="66"/>
        <v>81.450619104134034</v>
      </c>
      <c r="H350" s="20">
        <f t="shared" si="67"/>
        <v>-1835256958.2099991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1525465985.77</v>
      </c>
      <c r="D351" s="18">
        <v>2814431543</v>
      </c>
      <c r="E351" s="18">
        <v>1597583580.0899999</v>
      </c>
      <c r="F351" s="19">
        <f t="shared" si="65"/>
        <v>104.72757799864003</v>
      </c>
      <c r="G351" s="19">
        <f t="shared" si="66"/>
        <v>56.763987884639768</v>
      </c>
      <c r="H351" s="20">
        <f t="shared" si="67"/>
        <v>72117594.319999933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1523378392.5699999</v>
      </c>
      <c r="D352" s="26">
        <v>2749038561</v>
      </c>
      <c r="E352" s="26">
        <v>1593423826.6800001</v>
      </c>
      <c r="F352" s="27">
        <f t="shared" si="65"/>
        <v>104.59803253424323</v>
      </c>
      <c r="G352" s="27">
        <f t="shared" si="66"/>
        <v>57.962949275632226</v>
      </c>
      <c r="H352" s="28">
        <f t="shared" si="67"/>
        <v>70045434.110000134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2087593.2</v>
      </c>
      <c r="D353" s="26">
        <v>65392982</v>
      </c>
      <c r="E353" s="26">
        <v>4159753.41</v>
      </c>
      <c r="F353" s="27">
        <f t="shared" si="65"/>
        <v>199.26072809587617</v>
      </c>
      <c r="G353" s="27">
        <f t="shared" si="66"/>
        <v>6.3611618292617393</v>
      </c>
      <c r="H353" s="28">
        <f t="shared" si="67"/>
        <v>2072160.2100000002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37719453185.080002</v>
      </c>
      <c r="D354" s="18">
        <v>47215337069</v>
      </c>
      <c r="E354" s="18">
        <v>40056712803.919998</v>
      </c>
      <c r="F354" s="19">
        <f t="shared" si="65"/>
        <v>106.19643028060783</v>
      </c>
      <c r="G354" s="19">
        <f t="shared" si="66"/>
        <v>84.838349762030802</v>
      </c>
      <c r="H354" s="20">
        <f t="shared" si="67"/>
        <v>2337259618.8399963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37695356724.57</v>
      </c>
      <c r="D355" s="26">
        <v>47118712069</v>
      </c>
      <c r="E355" s="26">
        <v>40006173833.610001</v>
      </c>
      <c r="F355" s="27">
        <f t="shared" si="65"/>
        <v>106.13024337698813</v>
      </c>
      <c r="G355" s="27">
        <f t="shared" si="66"/>
        <v>84.905066537102087</v>
      </c>
      <c r="H355" s="28">
        <f t="shared" si="67"/>
        <v>2310817109.0400009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24096460.510000002</v>
      </c>
      <c r="D356" s="26">
        <v>96625000</v>
      </c>
      <c r="E356" s="26">
        <v>50538970.310000002</v>
      </c>
      <c r="F356" s="27">
        <f t="shared" si="65"/>
        <v>209.7360742629665</v>
      </c>
      <c r="G356" s="27">
        <f t="shared" si="66"/>
        <v>52.304238354463131</v>
      </c>
      <c r="H356" s="28">
        <f t="shared" si="67"/>
        <v>26442509.800000001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6597881631.6499996</v>
      </c>
      <c r="D357" s="18">
        <v>2963915438</v>
      </c>
      <c r="E357" s="18">
        <v>2050131757.71</v>
      </c>
      <c r="F357" s="19">
        <f t="shared" si="65"/>
        <v>31.072575595711356</v>
      </c>
      <c r="G357" s="19">
        <f t="shared" si="66"/>
        <v>69.169711504772025</v>
      </c>
      <c r="H357" s="20">
        <f t="shared" si="67"/>
        <v>-4547749873.9399996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6594290520.8100004</v>
      </c>
      <c r="D358" s="26">
        <v>2942492438</v>
      </c>
      <c r="E358" s="26">
        <v>2045587474.73</v>
      </c>
      <c r="F358" s="27">
        <f t="shared" si="65"/>
        <v>31.020584675100622</v>
      </c>
      <c r="G358" s="27">
        <f t="shared" si="66"/>
        <v>69.518869388170032</v>
      </c>
      <c r="H358" s="28">
        <f t="shared" si="67"/>
        <v>-4548703046.0799999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3591110.84</v>
      </c>
      <c r="D359" s="26">
        <v>21423000</v>
      </c>
      <c r="E359" s="26">
        <v>4544282.9800000004</v>
      </c>
      <c r="F359" s="27">
        <f t="shared" si="65"/>
        <v>126.54254303105834</v>
      </c>
      <c r="G359" s="27">
        <f t="shared" si="66"/>
        <v>21.212169070625031</v>
      </c>
      <c r="H359" s="28">
        <f t="shared" si="67"/>
        <v>953172.1400000006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116754239.88</v>
      </c>
      <c r="D360" s="18">
        <v>224340944</v>
      </c>
      <c r="E360" s="18">
        <v>134868009.46000001</v>
      </c>
      <c r="F360" s="19">
        <f t="shared" si="65"/>
        <v>115.51444264346833</v>
      </c>
      <c r="G360" s="19">
        <f t="shared" si="66"/>
        <v>60.117429772427101</v>
      </c>
      <c r="H360" s="20">
        <f t="shared" si="67"/>
        <v>18113769.580000013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116464920.08</v>
      </c>
      <c r="D361" s="26">
        <v>222391944</v>
      </c>
      <c r="E361" s="26">
        <v>134746724.28</v>
      </c>
      <c r="F361" s="27">
        <f t="shared" si="65"/>
        <v>115.69726247821421</v>
      </c>
      <c r="G361" s="27">
        <f t="shared" si="66"/>
        <v>60.589750625139551</v>
      </c>
      <c r="H361" s="28">
        <f t="shared" si="67"/>
        <v>18281804.200000003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289319.8</v>
      </c>
      <c r="D362" s="26">
        <v>1949000</v>
      </c>
      <c r="E362" s="26">
        <v>121285.18</v>
      </c>
      <c r="F362" s="27">
        <f t="shared" si="65"/>
        <v>41.920801825523171</v>
      </c>
      <c r="G362" s="27">
        <f t="shared" si="66"/>
        <v>6.2229440738840429</v>
      </c>
      <c r="H362" s="28">
        <f t="shared" si="67"/>
        <v>-168034.62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52030607.880000003</v>
      </c>
      <c r="D363" s="18">
        <v>82080557</v>
      </c>
      <c r="E363" s="18">
        <v>53188784.990000002</v>
      </c>
      <c r="F363" s="19">
        <f t="shared" si="65"/>
        <v>102.22595344776894</v>
      </c>
      <c r="G363" s="19">
        <f t="shared" si="66"/>
        <v>64.800711561935429</v>
      </c>
      <c r="H363" s="20">
        <f t="shared" si="67"/>
        <v>1158177.1099999994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49522024.759999998</v>
      </c>
      <c r="D364" s="26">
        <v>69124000</v>
      </c>
      <c r="E364" s="26">
        <v>52120944.460000001</v>
      </c>
      <c r="F364" s="27">
        <f t="shared" si="65"/>
        <v>105.24800775532751</v>
      </c>
      <c r="G364" s="27">
        <f t="shared" si="66"/>
        <v>75.402095451652102</v>
      </c>
      <c r="H364" s="28">
        <f t="shared" si="67"/>
        <v>2598919.700000003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2508583.12</v>
      </c>
      <c r="D365" s="26">
        <v>12956557</v>
      </c>
      <c r="E365" s="26">
        <v>1067840.53</v>
      </c>
      <c r="F365" s="27">
        <f t="shared" si="65"/>
        <v>42.567476496453502</v>
      </c>
      <c r="G365" s="27">
        <f t="shared" si="66"/>
        <v>8.2416997818170366</v>
      </c>
      <c r="H365" s="28">
        <f t="shared" si="67"/>
        <v>-1440742.59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11466840.199999999</v>
      </c>
      <c r="D366" s="18">
        <v>63360476</v>
      </c>
      <c r="E366" s="18">
        <v>23497925.640000001</v>
      </c>
      <c r="F366" s="19">
        <f t="shared" si="65"/>
        <v>204.92066890406306</v>
      </c>
      <c r="G366" s="19">
        <f t="shared" si="66"/>
        <v>37.086093923915598</v>
      </c>
      <c r="H366" s="20">
        <f t="shared" si="67"/>
        <v>12031085.440000001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11339163.17</v>
      </c>
      <c r="D367" s="26">
        <v>63119476</v>
      </c>
      <c r="E367" s="26">
        <v>23394509.940000001</v>
      </c>
      <c r="F367" s="27">
        <f t="shared" si="65"/>
        <v>206.31601811582362</v>
      </c>
      <c r="G367" s="27">
        <f t="shared" si="66"/>
        <v>37.063853223369605</v>
      </c>
      <c r="H367" s="28">
        <f t="shared" si="67"/>
        <v>12055346.770000001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127677.03</v>
      </c>
      <c r="D368" s="26">
        <v>241000</v>
      </c>
      <c r="E368" s="26">
        <v>103415.7</v>
      </c>
      <c r="F368" s="27">
        <f t="shared" si="65"/>
        <v>80.997889753544555</v>
      </c>
      <c r="G368" s="27">
        <f t="shared" si="66"/>
        <v>42.911078838174269</v>
      </c>
      <c r="H368" s="28">
        <f t="shared" si="67"/>
        <v>-24261.33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3185827000.7399998</v>
      </c>
      <c r="D369" s="18">
        <v>4789159135</v>
      </c>
      <c r="E369" s="18">
        <v>3455987930.1500001</v>
      </c>
      <c r="F369" s="27">
        <f t="shared" ref="F369:F371" si="71">IF(C369=0,"x",E369/C369*100)</f>
        <v>108.4800878813334</v>
      </c>
      <c r="G369" s="27">
        <f t="shared" ref="G369:G371" si="72">IF(D369=0,"x",E369/D369*100)</f>
        <v>72.162729045544651</v>
      </c>
      <c r="H369" s="28">
        <f t="shared" ref="H369:H371" si="73">+E369-C369</f>
        <v>270160929.41000032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3145705205.9400001</v>
      </c>
      <c r="D370" s="26">
        <v>4502636388</v>
      </c>
      <c r="E370" s="26">
        <v>3353816942.7800002</v>
      </c>
      <c r="F370" s="27">
        <f t="shared" si="71"/>
        <v>106.61574188347419</v>
      </c>
      <c r="G370" s="27">
        <f t="shared" si="72"/>
        <v>74.485626947764999</v>
      </c>
      <c r="H370" s="28">
        <f t="shared" si="73"/>
        <v>208111736.84000015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40121794.799999997</v>
      </c>
      <c r="D371" s="26">
        <v>286522747</v>
      </c>
      <c r="E371" s="26">
        <v>102170987.37</v>
      </c>
      <c r="F371" s="27">
        <f t="shared" si="71"/>
        <v>254.6520859281201</v>
      </c>
      <c r="G371" s="27">
        <f t="shared" si="72"/>
        <v>35.658944513051175</v>
      </c>
      <c r="H371" s="28">
        <f t="shared" si="73"/>
        <v>62049192.570000008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3375643.31</v>
      </c>
      <c r="D372" s="18">
        <v>8782819</v>
      </c>
      <c r="E372" s="18">
        <v>4042959.07</v>
      </c>
      <c r="F372" s="19">
        <f t="shared" si="65"/>
        <v>119.76855072403963</v>
      </c>
      <c r="G372" s="19">
        <f t="shared" si="66"/>
        <v>46.032590105750785</v>
      </c>
      <c r="H372" s="20">
        <f t="shared" si="67"/>
        <v>667315.75999999978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3177090.27</v>
      </c>
      <c r="D373" s="26">
        <v>8641319</v>
      </c>
      <c r="E373" s="26">
        <v>3977500.16</v>
      </c>
      <c r="F373" s="27">
        <f t="shared" si="65"/>
        <v>125.19317431921758</v>
      </c>
      <c r="G373" s="27">
        <f t="shared" si="66"/>
        <v>46.028854622772293</v>
      </c>
      <c r="H373" s="28">
        <f t="shared" si="67"/>
        <v>800409.89000000013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198553.04</v>
      </c>
      <c r="D374" s="26">
        <v>141500</v>
      </c>
      <c r="E374" s="26">
        <v>65458.91</v>
      </c>
      <c r="F374" s="27">
        <f t="shared" si="65"/>
        <v>32.967971681521476</v>
      </c>
      <c r="G374" s="27">
        <f t="shared" si="66"/>
        <v>46.260713780918735</v>
      </c>
      <c r="H374" s="28">
        <f t="shared" si="67"/>
        <v>-133094.13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3838958.95</v>
      </c>
      <c r="D375" s="18">
        <v>6600000</v>
      </c>
      <c r="E375" s="18">
        <v>4562325.9800000004</v>
      </c>
      <c r="F375" s="19">
        <f t="shared" si="65"/>
        <v>118.84279148126863</v>
      </c>
      <c r="G375" s="19">
        <f t="shared" si="66"/>
        <v>69.126151212121229</v>
      </c>
      <c r="H375" s="20">
        <f t="shared" si="67"/>
        <v>723367.03000000026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3826581.75</v>
      </c>
      <c r="D376" s="26">
        <v>6535000</v>
      </c>
      <c r="E376" s="26">
        <v>4515060.9800000004</v>
      </c>
      <c r="F376" s="27">
        <f t="shared" si="65"/>
        <v>117.99201676535462</v>
      </c>
      <c r="G376" s="27">
        <f t="shared" si="66"/>
        <v>69.090451109410864</v>
      </c>
      <c r="H376" s="28">
        <f t="shared" si="67"/>
        <v>688479.23000000045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12377.2</v>
      </c>
      <c r="D377" s="26">
        <v>65000</v>
      </c>
      <c r="E377" s="26">
        <v>47265</v>
      </c>
      <c r="F377" s="27">
        <f t="shared" si="65"/>
        <v>381.87150567171892</v>
      </c>
      <c r="G377" s="27">
        <f t="shared" si="66"/>
        <v>72.715384615384622</v>
      </c>
      <c r="H377" s="28">
        <f t="shared" si="67"/>
        <v>34887.800000000003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2061827.96</v>
      </c>
      <c r="D378" s="18">
        <v>3966000</v>
      </c>
      <c r="E378" s="18">
        <v>2201593.84</v>
      </c>
      <c r="F378" s="19">
        <f t="shared" si="65"/>
        <v>106.77873628214837</v>
      </c>
      <c r="G378" s="19">
        <f t="shared" si="66"/>
        <v>55.511695410993447</v>
      </c>
      <c r="H378" s="20">
        <f t="shared" si="67"/>
        <v>139765.87999999989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1901730.47</v>
      </c>
      <c r="D379" s="26">
        <v>3636000</v>
      </c>
      <c r="E379" s="26">
        <v>2137709.1</v>
      </c>
      <c r="F379" s="27">
        <f t="shared" si="65"/>
        <v>112.40862644431418</v>
      </c>
      <c r="G379" s="27">
        <f t="shared" si="66"/>
        <v>58.792879537953802</v>
      </c>
      <c r="H379" s="28">
        <f t="shared" si="67"/>
        <v>235978.63000000012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160097.49</v>
      </c>
      <c r="D380" s="26">
        <v>330000</v>
      </c>
      <c r="E380" s="26">
        <v>63884.74</v>
      </c>
      <c r="F380" s="27">
        <f t="shared" si="65"/>
        <v>39.903648708046582</v>
      </c>
      <c r="G380" s="27">
        <f t="shared" si="66"/>
        <v>19.359012121212121</v>
      </c>
      <c r="H380" s="28">
        <f t="shared" si="67"/>
        <v>-96212.75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1433582.58</v>
      </c>
      <c r="D381" s="18">
        <v>3559940</v>
      </c>
      <c r="E381" s="18">
        <v>1554874.94</v>
      </c>
      <c r="F381" s="19">
        <f t="shared" si="65"/>
        <v>108.46078640269189</v>
      </c>
      <c r="G381" s="19">
        <f t="shared" si="66"/>
        <v>43.676998488738569</v>
      </c>
      <c r="H381" s="20">
        <f t="shared" si="67"/>
        <v>121292.35999999987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1428323.54</v>
      </c>
      <c r="D382" s="26">
        <v>3264140</v>
      </c>
      <c r="E382" s="26">
        <v>1554399.94</v>
      </c>
      <c r="F382" s="27">
        <f t="shared" si="65"/>
        <v>108.82687965781197</v>
      </c>
      <c r="G382" s="27">
        <f t="shared" si="66"/>
        <v>47.620504635217856</v>
      </c>
      <c r="H382" s="28">
        <f t="shared" si="67"/>
        <v>126076.39999999991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435997895.73000002</v>
      </c>
      <c r="D384" s="18">
        <v>726156661</v>
      </c>
      <c r="E384" s="18">
        <v>544223363.45000005</v>
      </c>
      <c r="F384" s="19">
        <f t="shared" si="65"/>
        <v>124.82247478254361</v>
      </c>
      <c r="G384" s="19">
        <f t="shared" si="66"/>
        <v>74.945723516540198</v>
      </c>
      <c r="H384" s="20">
        <f t="shared" si="67"/>
        <v>108225467.72000003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435997895.73000002</v>
      </c>
      <c r="D385" s="18">
        <v>726156661</v>
      </c>
      <c r="E385" s="18">
        <v>544223363.45000005</v>
      </c>
      <c r="F385" s="19">
        <f t="shared" si="65"/>
        <v>124.82247478254361</v>
      </c>
      <c r="G385" s="19">
        <f t="shared" si="66"/>
        <v>74.945723516540198</v>
      </c>
      <c r="H385" s="20">
        <f t="shared" si="67"/>
        <v>108225467.72000003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433884317.93000001</v>
      </c>
      <c r="D386" s="26">
        <v>712161073</v>
      </c>
      <c r="E386" s="26">
        <v>543191654.47000003</v>
      </c>
      <c r="F386" s="27">
        <f t="shared" si="65"/>
        <v>125.19273733180532</v>
      </c>
      <c r="G386" s="27">
        <f t="shared" si="66"/>
        <v>76.273707601257783</v>
      </c>
      <c r="H386" s="28">
        <f t="shared" si="67"/>
        <v>109307336.54000002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2113577.7999999998</v>
      </c>
      <c r="D387" s="26">
        <v>13995588</v>
      </c>
      <c r="E387" s="26">
        <v>1031708.98</v>
      </c>
      <c r="F387" s="27">
        <f t="shared" si="65"/>
        <v>48.813390261763729</v>
      </c>
      <c r="G387" s="27">
        <f t="shared" si="66"/>
        <v>7.3716729872299753</v>
      </c>
      <c r="H387" s="28">
        <f t="shared" si="67"/>
        <v>-1081868.8199999998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17906469701.139999</v>
      </c>
      <c r="D388" s="18">
        <v>20356715285</v>
      </c>
      <c r="E388" s="18">
        <v>15896512429</v>
      </c>
      <c r="F388" s="19">
        <f t="shared" si="65"/>
        <v>88.775245452139359</v>
      </c>
      <c r="G388" s="19">
        <f t="shared" si="66"/>
        <v>78.08977139211386</v>
      </c>
      <c r="H388" s="20">
        <f t="shared" si="67"/>
        <v>-2009957272.1399994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6747286785.7600002</v>
      </c>
      <c r="D389" s="18">
        <v>8005114327</v>
      </c>
      <c r="E389" s="18">
        <v>5454748252.4399996</v>
      </c>
      <c r="F389" s="19">
        <f t="shared" si="65"/>
        <v>80.843580918364481</v>
      </c>
      <c r="G389" s="19">
        <f t="shared" si="66"/>
        <v>68.14079136936229</v>
      </c>
      <c r="H389" s="20">
        <f t="shared" si="67"/>
        <v>-1292538533.3200006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6729964490.8699999</v>
      </c>
      <c r="D390" s="26">
        <v>7846768272</v>
      </c>
      <c r="E390" s="26">
        <v>5417142128.3699999</v>
      </c>
      <c r="F390" s="27">
        <f t="shared" si="65"/>
        <v>80.492878316356638</v>
      </c>
      <c r="G390" s="27">
        <f t="shared" si="66"/>
        <v>69.036601319045559</v>
      </c>
      <c r="H390" s="28">
        <f t="shared" si="67"/>
        <v>-1312822362.5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17322294.890000001</v>
      </c>
      <c r="D391" s="26">
        <v>158346055</v>
      </c>
      <c r="E391" s="26">
        <v>37606124.07</v>
      </c>
      <c r="F391" s="27">
        <f t="shared" si="65"/>
        <v>217.09666247345592</v>
      </c>
      <c r="G391" s="27">
        <f t="shared" si="66"/>
        <v>23.749328058725556</v>
      </c>
      <c r="H391" s="28">
        <f t="shared" si="67"/>
        <v>20283829.18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35766283.740000002</v>
      </c>
      <c r="D392" s="18">
        <v>48026716</v>
      </c>
      <c r="E392" s="18">
        <v>40136990.850000001</v>
      </c>
      <c r="F392" s="19">
        <f t="shared" si="65"/>
        <v>112.22018798981881</v>
      </c>
      <c r="G392" s="19">
        <f t="shared" si="66"/>
        <v>83.572216034925233</v>
      </c>
      <c r="H392" s="20">
        <f t="shared" si="67"/>
        <v>4370707.1099999994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33968063.32</v>
      </c>
      <c r="D393" s="26">
        <v>42656716</v>
      </c>
      <c r="E393" s="26">
        <v>37775891.530000001</v>
      </c>
      <c r="F393" s="27">
        <f t="shared" si="65"/>
        <v>111.21002446953752</v>
      </c>
      <c r="G393" s="27">
        <f t="shared" si="66"/>
        <v>88.557899135976626</v>
      </c>
      <c r="H393" s="28">
        <f t="shared" si="67"/>
        <v>3807828.2100000009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1798220.42</v>
      </c>
      <c r="D394" s="26">
        <v>5370000</v>
      </c>
      <c r="E394" s="26">
        <v>2361099.3199999998</v>
      </c>
      <c r="F394" s="27">
        <f t="shared" si="65"/>
        <v>131.30199689312838</v>
      </c>
      <c r="G394" s="27">
        <f t="shared" si="66"/>
        <v>43.968329981378027</v>
      </c>
      <c r="H394" s="28">
        <f t="shared" si="67"/>
        <v>562878.89999999991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692960309.16999996</v>
      </c>
      <c r="D395" s="18">
        <v>565174339</v>
      </c>
      <c r="E395" s="18">
        <v>778919109.25999999</v>
      </c>
      <c r="F395" s="19">
        <f t="shared" si="65"/>
        <v>112.40457771570756</v>
      </c>
      <c r="G395" s="19">
        <f t="shared" si="66"/>
        <v>137.81926310352176</v>
      </c>
      <c r="H395" s="20">
        <f t="shared" si="67"/>
        <v>85958800.090000033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643226161.38999999</v>
      </c>
      <c r="D396" s="26">
        <v>543608339</v>
      </c>
      <c r="E396" s="26">
        <v>769214174.80999994</v>
      </c>
      <c r="F396" s="27">
        <f t="shared" si="65"/>
        <v>119.5868919802239</v>
      </c>
      <c r="G396" s="27">
        <f t="shared" si="66"/>
        <v>141.501540654254</v>
      </c>
      <c r="H396" s="28">
        <f t="shared" si="67"/>
        <v>125988013.41999996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49734147.780000001</v>
      </c>
      <c r="D397" s="26">
        <v>21566000</v>
      </c>
      <c r="E397" s="26">
        <v>9704934.4499999993</v>
      </c>
      <c r="F397" s="27">
        <f t="shared" si="65"/>
        <v>19.51362370363713</v>
      </c>
      <c r="G397" s="27">
        <f t="shared" si="66"/>
        <v>45.001087127886485</v>
      </c>
      <c r="H397" s="28">
        <f t="shared" si="67"/>
        <v>-40029213.329999998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145413395.38</v>
      </c>
      <c r="D398" s="18">
        <v>192717920</v>
      </c>
      <c r="E398" s="18">
        <v>153345922</v>
      </c>
      <c r="F398" s="19">
        <f t="shared" si="65"/>
        <v>105.45515535158944</v>
      </c>
      <c r="G398" s="19">
        <f t="shared" si="66"/>
        <v>79.570141686875829</v>
      </c>
      <c r="H398" s="20">
        <f t="shared" si="67"/>
        <v>7932526.6200000048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139795439.38</v>
      </c>
      <c r="D399" s="26">
        <v>167786672</v>
      </c>
      <c r="E399" s="26">
        <v>150984360</v>
      </c>
      <c r="F399" s="27">
        <f t="shared" si="65"/>
        <v>108.00378085982165</v>
      </c>
      <c r="G399" s="27">
        <f t="shared" si="66"/>
        <v>89.985907819901215</v>
      </c>
      <c r="H399" s="28">
        <f t="shared" si="67"/>
        <v>11188920.620000005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5617956</v>
      </c>
      <c r="D400" s="26">
        <v>24931248</v>
      </c>
      <c r="E400" s="26">
        <v>2361562</v>
      </c>
      <c r="F400" s="27">
        <f t="shared" si="65"/>
        <v>42.035964681816665</v>
      </c>
      <c r="G400" s="27">
        <f t="shared" si="66"/>
        <v>9.4722975761181321</v>
      </c>
      <c r="H400" s="28">
        <f t="shared" si="67"/>
        <v>-3256394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1436867637.47</v>
      </c>
      <c r="D401" s="18">
        <v>1334648333</v>
      </c>
      <c r="E401" s="18">
        <v>1223588887.6500001</v>
      </c>
      <c r="F401" s="19">
        <f t="shared" si="65"/>
        <v>85.15668776592841</v>
      </c>
      <c r="G401" s="19">
        <f t="shared" si="66"/>
        <v>91.678748431029589</v>
      </c>
      <c r="H401" s="20">
        <f t="shared" si="67"/>
        <v>-213278749.81999993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1110048383.74</v>
      </c>
      <c r="D402" s="26">
        <v>1108886593</v>
      </c>
      <c r="E402" s="26">
        <v>1031335385.71</v>
      </c>
      <c r="F402" s="27">
        <f t="shared" si="65"/>
        <v>92.909048003403385</v>
      </c>
      <c r="G402" s="27">
        <f t="shared" si="66"/>
        <v>93.00638967234768</v>
      </c>
      <c r="H402" s="28">
        <f t="shared" si="67"/>
        <v>-78712998.029999971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326819253.73000002</v>
      </c>
      <c r="D403" s="26">
        <v>225761740</v>
      </c>
      <c r="E403" s="26">
        <v>192253501.94</v>
      </c>
      <c r="F403" s="27">
        <f t="shared" si="65"/>
        <v>58.825635193093362</v>
      </c>
      <c r="G403" s="27">
        <f t="shared" si="66"/>
        <v>85.157698527660173</v>
      </c>
      <c r="H403" s="28">
        <f t="shared" si="67"/>
        <v>-134565751.79000002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458769437.30000001</v>
      </c>
      <c r="D404" s="18">
        <v>676406004</v>
      </c>
      <c r="E404" s="18">
        <v>432095390.93000001</v>
      </c>
      <c r="F404" s="19">
        <f t="shared" si="65"/>
        <v>94.185740330265887</v>
      </c>
      <c r="G404" s="19">
        <f t="shared" si="66"/>
        <v>63.881069708837181</v>
      </c>
      <c r="H404" s="20">
        <f t="shared" si="67"/>
        <v>-26674046.370000005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454588946.64999998</v>
      </c>
      <c r="D405" s="26">
        <v>502275833</v>
      </c>
      <c r="E405" s="26">
        <v>416679047.58999997</v>
      </c>
      <c r="F405" s="27">
        <f t="shared" si="65"/>
        <v>91.660620140597516</v>
      </c>
      <c r="G405" s="27">
        <f t="shared" si="66"/>
        <v>82.958211447533444</v>
      </c>
      <c r="H405" s="28">
        <f t="shared" si="67"/>
        <v>-37909899.060000002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4180490.65</v>
      </c>
      <c r="D406" s="26">
        <v>174130171</v>
      </c>
      <c r="E406" s="26">
        <v>15416343.34</v>
      </c>
      <c r="F406" s="27">
        <f t="shared" si="65"/>
        <v>368.76875540912886</v>
      </c>
      <c r="G406" s="27">
        <f t="shared" si="66"/>
        <v>8.8533441685990191</v>
      </c>
      <c r="H406" s="28">
        <f t="shared" si="67"/>
        <v>11235852.689999999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1576002681.8199999</v>
      </c>
      <c r="D407" s="18">
        <v>1759167924</v>
      </c>
      <c r="E407" s="18">
        <v>1293979493.75</v>
      </c>
      <c r="F407" s="19">
        <f t="shared" si="65"/>
        <v>82.105158111513248</v>
      </c>
      <c r="G407" s="19">
        <f t="shared" si="66"/>
        <v>73.556337407957415</v>
      </c>
      <c r="H407" s="20">
        <f t="shared" si="67"/>
        <v>-282023188.06999993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1438914506.6199999</v>
      </c>
      <c r="D408" s="26">
        <v>1414610826</v>
      </c>
      <c r="E408" s="26">
        <v>1268579347.77</v>
      </c>
      <c r="F408" s="27">
        <f t="shared" si="65"/>
        <v>88.162246049619995</v>
      </c>
      <c r="G408" s="27">
        <f t="shared" si="66"/>
        <v>89.676914982835001</v>
      </c>
      <c r="H408" s="28">
        <f t="shared" si="67"/>
        <v>-170335158.8499999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137088175.19999999</v>
      </c>
      <c r="D409" s="26">
        <v>344557098</v>
      </c>
      <c r="E409" s="26">
        <v>25400145.98</v>
      </c>
      <c r="F409" s="27">
        <f t="shared" si="65"/>
        <v>18.528327438120282</v>
      </c>
      <c r="G409" s="27">
        <f t="shared" si="66"/>
        <v>7.3718249101343432</v>
      </c>
      <c r="H409" s="28">
        <f t="shared" si="67"/>
        <v>-111688029.21999998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1086992911.55</v>
      </c>
      <c r="D410" s="18">
        <v>1163836058</v>
      </c>
      <c r="E410" s="18">
        <v>1011093521.62</v>
      </c>
      <c r="F410" s="19">
        <f t="shared" si="65"/>
        <v>93.017489891284484</v>
      </c>
      <c r="G410" s="19">
        <f t="shared" si="66"/>
        <v>86.87594053044883</v>
      </c>
      <c r="H410" s="20">
        <f t="shared" si="67"/>
        <v>-75899389.929999948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1063743124.67</v>
      </c>
      <c r="D411" s="26">
        <v>1029752131</v>
      </c>
      <c r="E411" s="26">
        <v>930441010.74000001</v>
      </c>
      <c r="F411" s="27">
        <f t="shared" si="65"/>
        <v>87.46858044592733</v>
      </c>
      <c r="G411" s="27">
        <f t="shared" si="66"/>
        <v>90.355822797515529</v>
      </c>
      <c r="H411" s="28">
        <f t="shared" si="67"/>
        <v>-133302113.92999995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23249786.879999999</v>
      </c>
      <c r="D412" s="26">
        <v>134083927</v>
      </c>
      <c r="E412" s="26">
        <v>80652510.879999995</v>
      </c>
      <c r="F412" s="27">
        <f t="shared" ref="F412:F464" si="74">IF(C412=0,"x",E412/C412*100)</f>
        <v>346.89569971662468</v>
      </c>
      <c r="G412" s="27">
        <f t="shared" ref="G412:G464" si="75">IF(D412=0,"x",E412/D412*100)</f>
        <v>60.150767272799222</v>
      </c>
      <c r="H412" s="28">
        <f t="shared" si="67"/>
        <v>57402724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1409299388.04</v>
      </c>
      <c r="D413" s="18">
        <v>1566265129</v>
      </c>
      <c r="E413" s="18">
        <v>1378185594.9300001</v>
      </c>
      <c r="F413" s="19">
        <f t="shared" si="74"/>
        <v>97.792251002587051</v>
      </c>
      <c r="G413" s="19">
        <f t="shared" si="75"/>
        <v>87.991845659611826</v>
      </c>
      <c r="H413" s="20">
        <f t="shared" ref="H413:H465" si="76">+E413-C413</f>
        <v>-31113793.109999895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1385870162.76</v>
      </c>
      <c r="D414" s="26">
        <v>1451365928</v>
      </c>
      <c r="E414" s="26">
        <v>1333421755.79</v>
      </c>
      <c r="F414" s="27">
        <f t="shared" si="74"/>
        <v>96.215489128826647</v>
      </c>
      <c r="G414" s="27">
        <f t="shared" si="75"/>
        <v>91.873574407763002</v>
      </c>
      <c r="H414" s="28">
        <f t="shared" si="76"/>
        <v>-52448406.970000029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23429225.280000001</v>
      </c>
      <c r="D415" s="26">
        <v>114899201</v>
      </c>
      <c r="E415" s="26">
        <v>44763839.140000001</v>
      </c>
      <c r="F415" s="27">
        <f t="shared" si="74"/>
        <v>191.05983490718305</v>
      </c>
      <c r="G415" s="27">
        <f t="shared" si="75"/>
        <v>38.959225782605749</v>
      </c>
      <c r="H415" s="28">
        <f t="shared" si="76"/>
        <v>21334613.859999999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52443935.07</v>
      </c>
      <c r="D416" s="18">
        <v>68264959</v>
      </c>
      <c r="E416" s="18">
        <v>53449113.609999999</v>
      </c>
      <c r="F416" s="19">
        <f t="shared" si="74"/>
        <v>101.91667261172969</v>
      </c>
      <c r="G416" s="19">
        <f t="shared" si="75"/>
        <v>78.296558575535073</v>
      </c>
      <c r="H416" s="20">
        <f t="shared" si="76"/>
        <v>1005178.5399999991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52120818.439999998</v>
      </c>
      <c r="D417" s="26">
        <v>65422959</v>
      </c>
      <c r="E417" s="26">
        <v>53088101.030000001</v>
      </c>
      <c r="F417" s="27">
        <f t="shared" si="74"/>
        <v>101.85584689371967</v>
      </c>
      <c r="G417" s="27">
        <f t="shared" si="75"/>
        <v>81.145979701101567</v>
      </c>
      <c r="H417" s="28">
        <f t="shared" si="76"/>
        <v>967282.59000000358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323116.63</v>
      </c>
      <c r="D418" s="26">
        <v>2842000</v>
      </c>
      <c r="E418" s="26">
        <v>361012.58</v>
      </c>
      <c r="F418" s="27">
        <f t="shared" si="74"/>
        <v>111.72825737876755</v>
      </c>
      <c r="G418" s="27">
        <f t="shared" si="75"/>
        <v>12.702764954257564</v>
      </c>
      <c r="H418" s="28">
        <f t="shared" si="76"/>
        <v>37895.950000000012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367229682.37</v>
      </c>
      <c r="D419" s="18">
        <v>384322426</v>
      </c>
      <c r="E419" s="18">
        <v>360481308.5</v>
      </c>
      <c r="F419" s="19">
        <f t="shared" si="74"/>
        <v>98.162356096476771</v>
      </c>
      <c r="G419" s="19">
        <f t="shared" si="75"/>
        <v>93.796584355449511</v>
      </c>
      <c r="H419" s="20">
        <f t="shared" si="76"/>
        <v>-6748373.8700000048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361656571.50999999</v>
      </c>
      <c r="D420" s="26">
        <v>300076681</v>
      </c>
      <c r="E420" s="26">
        <v>353531219.42000002</v>
      </c>
      <c r="F420" s="27">
        <f t="shared" si="74"/>
        <v>97.75329615715961</v>
      </c>
      <c r="G420" s="27">
        <f t="shared" si="75"/>
        <v>117.8136262510848</v>
      </c>
      <c r="H420" s="28">
        <f t="shared" si="76"/>
        <v>-8125352.0899999738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5573110.8600000003</v>
      </c>
      <c r="D421" s="26">
        <v>84245745</v>
      </c>
      <c r="E421" s="26">
        <v>6950089.0800000001</v>
      </c>
      <c r="F421" s="27">
        <f t="shared" si="74"/>
        <v>124.70753327164211</v>
      </c>
      <c r="G421" s="27">
        <f t="shared" si="75"/>
        <v>8.2497805438126282</v>
      </c>
      <c r="H421" s="28">
        <f t="shared" si="76"/>
        <v>1376978.2199999997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670178990.62</v>
      </c>
      <c r="D422" s="18">
        <v>864731709</v>
      </c>
      <c r="E422" s="18">
        <v>690034029.13</v>
      </c>
      <c r="F422" s="19">
        <f t="shared" si="74"/>
        <v>102.96264711187553</v>
      </c>
      <c r="G422" s="19">
        <f t="shared" si="75"/>
        <v>79.797470353894468</v>
      </c>
      <c r="H422" s="20">
        <f t="shared" si="76"/>
        <v>19855038.50999999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653261935.58000004</v>
      </c>
      <c r="D423" s="26">
        <v>788593486</v>
      </c>
      <c r="E423" s="26">
        <v>666014044.04999995</v>
      </c>
      <c r="F423" s="27">
        <f t="shared" si="74"/>
        <v>101.95206666353182</v>
      </c>
      <c r="G423" s="27">
        <f t="shared" si="75"/>
        <v>84.455940338568809</v>
      </c>
      <c r="H423" s="28">
        <f t="shared" si="76"/>
        <v>12752108.469999909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16917055.039999999</v>
      </c>
      <c r="D424" s="26">
        <v>76138223</v>
      </c>
      <c r="E424" s="26">
        <v>24019985.079999998</v>
      </c>
      <c r="F424" s="27">
        <f t="shared" si="74"/>
        <v>141.98679984905931</v>
      </c>
      <c r="G424" s="27">
        <f t="shared" si="75"/>
        <v>31.547866674009452</v>
      </c>
      <c r="H424" s="28">
        <f t="shared" si="76"/>
        <v>7102930.0399999991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160335451.71000001</v>
      </c>
      <c r="D425" s="18">
        <v>181238967</v>
      </c>
      <c r="E425" s="18">
        <v>161315323.50999999</v>
      </c>
      <c r="F425" s="27">
        <f t="shared" ref="F425:F427" si="77">IF(C425=0,"x",E425/C425*100)</f>
        <v>100.611138578243</v>
      </c>
      <c r="G425" s="27">
        <f t="shared" ref="G425:G427" si="78">IF(D425=0,"x",E425/D425*100)</f>
        <v>89.006975806698335</v>
      </c>
      <c r="H425" s="28">
        <f t="shared" ref="H425:H427" si="79">+E425-C425</f>
        <v>979871.79999998212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148775333.59</v>
      </c>
      <c r="D426" s="26">
        <v>175709259</v>
      </c>
      <c r="E426" s="26">
        <v>158199459.80000001</v>
      </c>
      <c r="F426" s="27">
        <f t="shared" si="77"/>
        <v>106.33446820961015</v>
      </c>
      <c r="G426" s="27">
        <f t="shared" si="78"/>
        <v>90.03478854805256</v>
      </c>
      <c r="H426" s="28">
        <f t="shared" si="79"/>
        <v>9424126.2100000083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11560118.119999999</v>
      </c>
      <c r="D427" s="26">
        <v>5529708</v>
      </c>
      <c r="E427" s="26">
        <v>3115863.71</v>
      </c>
      <c r="F427" s="27">
        <f t="shared" si="77"/>
        <v>26.953562910480024</v>
      </c>
      <c r="G427" s="27">
        <f t="shared" si="78"/>
        <v>56.347707871735722</v>
      </c>
      <c r="H427" s="28">
        <f t="shared" si="79"/>
        <v>-8444254.4100000001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2861735832.04</v>
      </c>
      <c r="D428" s="18">
        <v>3276751064</v>
      </c>
      <c r="E428" s="18">
        <v>2663268551.8299999</v>
      </c>
      <c r="F428" s="19">
        <f t="shared" si="74"/>
        <v>93.064793822408063</v>
      </c>
      <c r="G428" s="19">
        <f t="shared" si="75"/>
        <v>81.277719906464029</v>
      </c>
      <c r="H428" s="20">
        <f t="shared" si="76"/>
        <v>-198467280.21000004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2819887821.04</v>
      </c>
      <c r="D429" s="26">
        <v>2790734294</v>
      </c>
      <c r="E429" s="26">
        <v>2615375267.5500002</v>
      </c>
      <c r="F429" s="27">
        <f t="shared" si="74"/>
        <v>92.747493288063723</v>
      </c>
      <c r="G429" s="27">
        <f t="shared" si="75"/>
        <v>93.716384005922137</v>
      </c>
      <c r="H429" s="28">
        <f t="shared" si="76"/>
        <v>-204512553.48999977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41848011</v>
      </c>
      <c r="D430" s="26">
        <v>486016770</v>
      </c>
      <c r="E430" s="26">
        <v>47893284.280000001</v>
      </c>
      <c r="F430" s="27">
        <f t="shared" si="74"/>
        <v>114.44578400631752</v>
      </c>
      <c r="G430" s="27">
        <f t="shared" si="75"/>
        <v>9.8542452105099176</v>
      </c>
      <c r="H430" s="28">
        <f t="shared" si="76"/>
        <v>6045273.2800000012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14662721.08</v>
      </c>
      <c r="D431" s="18">
        <v>20955554</v>
      </c>
      <c r="E431" s="18">
        <v>16836967.300000001</v>
      </c>
      <c r="F431" s="19">
        <f t="shared" si="74"/>
        <v>114.82839513987399</v>
      </c>
      <c r="G431" s="19">
        <f t="shared" si="75"/>
        <v>80.346085338521718</v>
      </c>
      <c r="H431" s="20">
        <f t="shared" si="76"/>
        <v>2174246.2200000007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14490110.310000001</v>
      </c>
      <c r="D432" s="26">
        <v>18318602</v>
      </c>
      <c r="E432" s="26">
        <v>15501528.74</v>
      </c>
      <c r="F432" s="27">
        <f t="shared" si="74"/>
        <v>106.98006025048682</v>
      </c>
      <c r="G432" s="27">
        <f t="shared" si="75"/>
        <v>84.62178904263547</v>
      </c>
      <c r="H432" s="28">
        <f t="shared" si="76"/>
        <v>1011418.4299999997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172610.77</v>
      </c>
      <c r="D433" s="26">
        <v>2636952</v>
      </c>
      <c r="E433" s="26">
        <v>1335438.56</v>
      </c>
      <c r="F433" s="27">
        <f t="shared" si="74"/>
        <v>773.67047258986224</v>
      </c>
      <c r="G433" s="27">
        <f t="shared" si="75"/>
        <v>50.643263889520931</v>
      </c>
      <c r="H433" s="28">
        <f t="shared" si="76"/>
        <v>1162827.79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8144853.29</v>
      </c>
      <c r="D434" s="18">
        <v>26522428</v>
      </c>
      <c r="E434" s="18">
        <v>9203557.7200000007</v>
      </c>
      <c r="F434" s="19">
        <f t="shared" si="74"/>
        <v>112.99844690020193</v>
      </c>
      <c r="G434" s="19">
        <f t="shared" si="75"/>
        <v>34.701037627475131</v>
      </c>
      <c r="H434" s="20">
        <f t="shared" si="76"/>
        <v>1058704.4300000006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6806754.75</v>
      </c>
      <c r="D435" s="26">
        <v>11576148</v>
      </c>
      <c r="E435" s="26">
        <v>8306421.5099999998</v>
      </c>
      <c r="F435" s="27">
        <f t="shared" si="74"/>
        <v>122.03203751391219</v>
      </c>
      <c r="G435" s="27">
        <f t="shared" si="75"/>
        <v>71.754624336178139</v>
      </c>
      <c r="H435" s="28">
        <f t="shared" si="76"/>
        <v>1499666.7599999998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1338098.54</v>
      </c>
      <c r="D436" s="26">
        <v>14946280</v>
      </c>
      <c r="E436" s="26">
        <v>897136.21</v>
      </c>
      <c r="F436" s="27">
        <f t="shared" si="74"/>
        <v>67.0456011408547</v>
      </c>
      <c r="G436" s="27">
        <f t="shared" si="75"/>
        <v>6.0024046786223728</v>
      </c>
      <c r="H436" s="28">
        <f t="shared" si="76"/>
        <v>-440962.33000000007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182379404.72999999</v>
      </c>
      <c r="D437" s="18">
        <v>222571428</v>
      </c>
      <c r="E437" s="18">
        <v>175830413.97</v>
      </c>
      <c r="F437" s="19">
        <f t="shared" si="74"/>
        <v>96.409139085800106</v>
      </c>
      <c r="G437" s="19">
        <f t="shared" si="75"/>
        <v>78.999544348522576</v>
      </c>
      <c r="H437" s="20">
        <f t="shared" si="76"/>
        <v>-6548990.7599999905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176934149.06999999</v>
      </c>
      <c r="D438" s="26">
        <v>206887150</v>
      </c>
      <c r="E438" s="26">
        <v>172443479.69</v>
      </c>
      <c r="F438" s="27">
        <f>IF(C438=0,"x",E438/C438*100)</f>
        <v>97.461954403034227</v>
      </c>
      <c r="G438" s="27">
        <f t="shared" si="75"/>
        <v>83.351469479858935</v>
      </c>
      <c r="H438" s="28">
        <f t="shared" si="76"/>
        <v>-4490669.3799999952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5445255.6600000001</v>
      </c>
      <c r="D439" s="26">
        <v>15684278</v>
      </c>
      <c r="E439" s="26">
        <v>3386934.28</v>
      </c>
      <c r="F439" s="27">
        <f t="shared" ref="F439" si="80">IF(C439=0,"x",E439/C439*100)</f>
        <v>62.199729296089643</v>
      </c>
      <c r="G439" s="27">
        <f t="shared" si="75"/>
        <v>21.594454523185576</v>
      </c>
      <c r="H439" s="28">
        <f t="shared" si="76"/>
        <v>-2058321.3800000004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60445200.280000001</v>
      </c>
      <c r="D440" s="29">
        <v>457183500</v>
      </c>
      <c r="E440" s="29">
        <v>78670031.950000003</v>
      </c>
      <c r="F440" s="27">
        <f t="shared" ref="F440" si="81">IF(C440=0,"x",E440/C440*100)</f>
        <v>130.15099889747609</v>
      </c>
      <c r="G440" s="27">
        <f t="shared" ref="G440" si="82">IF(D440=0,"x",E440/D440*100)</f>
        <v>17.20753963124216</v>
      </c>
      <c r="H440" s="28">
        <f t="shared" ref="H440" si="83">+E440-C440</f>
        <v>18224831.670000002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60445200.280000001</v>
      </c>
      <c r="D441" s="18">
        <v>457183500</v>
      </c>
      <c r="E441" s="18">
        <v>78670031.950000003</v>
      </c>
      <c r="F441" s="19">
        <f t="shared" si="74"/>
        <v>130.15099889747609</v>
      </c>
      <c r="G441" s="19">
        <f t="shared" si="75"/>
        <v>17.20753963124216</v>
      </c>
      <c r="H441" s="20">
        <f t="shared" si="76"/>
        <v>18224831.670000002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58093345.020000003</v>
      </c>
      <c r="D442" s="26">
        <v>86257000</v>
      </c>
      <c r="E442" s="26">
        <v>65048347.049999997</v>
      </c>
      <c r="F442" s="27">
        <f t="shared" si="74"/>
        <v>111.97211492573817</v>
      </c>
      <c r="G442" s="27">
        <f t="shared" si="75"/>
        <v>75.412252976570016</v>
      </c>
      <c r="H442" s="28">
        <f t="shared" si="76"/>
        <v>6955002.0299999937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2351855.2599999998</v>
      </c>
      <c r="D443" s="26">
        <v>370926500</v>
      </c>
      <c r="E443" s="26">
        <v>13621684.9</v>
      </c>
      <c r="F443" s="27">
        <f t="shared" si="74"/>
        <v>579.18891233128022</v>
      </c>
      <c r="G443" s="27">
        <f t="shared" si="75"/>
        <v>3.6723407197921962</v>
      </c>
      <c r="H443" s="28">
        <f t="shared" si="76"/>
        <v>11269829.640000001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2716759571.27</v>
      </c>
      <c r="D444" s="29">
        <v>3513718529</v>
      </c>
      <c r="E444" s="29">
        <v>2847114455.4200001</v>
      </c>
      <c r="F444" s="19">
        <f t="shared" si="74"/>
        <v>104.79817520580458</v>
      </c>
      <c r="G444" s="19">
        <f t="shared" si="75"/>
        <v>81.028529517140498</v>
      </c>
      <c r="H444" s="30">
        <f t="shared" si="76"/>
        <v>130354884.1500001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739638951.36000001</v>
      </c>
      <c r="D445" s="18">
        <v>1048960867</v>
      </c>
      <c r="E445" s="18">
        <v>781356453.88999999</v>
      </c>
      <c r="F445" s="19">
        <f t="shared" si="74"/>
        <v>105.64025224108229</v>
      </c>
      <c r="G445" s="19">
        <f t="shared" si="75"/>
        <v>74.488618066816784</v>
      </c>
      <c r="H445" s="20">
        <f t="shared" si="76"/>
        <v>41717502.529999971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605581486.02999997</v>
      </c>
      <c r="D446" s="26">
        <v>725547797</v>
      </c>
      <c r="E446" s="26">
        <v>623233632.82000005</v>
      </c>
      <c r="F446" s="27">
        <f t="shared" si="74"/>
        <v>102.91490859565771</v>
      </c>
      <c r="G446" s="27">
        <f t="shared" si="75"/>
        <v>85.898356441429598</v>
      </c>
      <c r="H446" s="28">
        <f t="shared" si="76"/>
        <v>17652146.790000081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134057465.33</v>
      </c>
      <c r="D447" s="26">
        <v>323413070</v>
      </c>
      <c r="E447" s="26">
        <v>158122821.06999999</v>
      </c>
      <c r="F447" s="27">
        <f t="shared" si="74"/>
        <v>117.95152226752906</v>
      </c>
      <c r="G447" s="27">
        <f t="shared" si="75"/>
        <v>48.891908131603955</v>
      </c>
      <c r="H447" s="28">
        <f t="shared" si="76"/>
        <v>24065355.739999995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5802001.0300000003</v>
      </c>
      <c r="D448" s="18">
        <v>13391250</v>
      </c>
      <c r="E448" s="18">
        <v>6056829.5899999999</v>
      </c>
      <c r="F448" s="19">
        <f t="shared" si="74"/>
        <v>104.39208057155412</v>
      </c>
      <c r="G448" s="19">
        <f t="shared" si="75"/>
        <v>45.229755175954445</v>
      </c>
      <c r="H448" s="20">
        <f t="shared" si="76"/>
        <v>254828.55999999959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5646607.1500000004</v>
      </c>
      <c r="D449" s="26">
        <v>13100450</v>
      </c>
      <c r="E449" s="26">
        <v>6056829.5899999999</v>
      </c>
      <c r="F449" s="27">
        <f t="shared" si="74"/>
        <v>107.26493678597775</v>
      </c>
      <c r="G449" s="27">
        <f t="shared" si="75"/>
        <v>46.233752199351926</v>
      </c>
      <c r="H449" s="28">
        <f t="shared" si="76"/>
        <v>410222.43999999948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155393.88</v>
      </c>
      <c r="D450" s="26">
        <v>290800</v>
      </c>
      <c r="E450" s="26"/>
      <c r="F450" s="27">
        <f t="shared" si="74"/>
        <v>0</v>
      </c>
      <c r="G450" s="27">
        <f t="shared" ref="G450" si="84">IF(D450=0,"x",E450/D450*100)</f>
        <v>0</v>
      </c>
      <c r="H450" s="28">
        <f t="shared" ref="H450" si="85">+E450-C450</f>
        <v>-155393.88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482043646.77999997</v>
      </c>
      <c r="D451" s="18">
        <v>594368435</v>
      </c>
      <c r="E451" s="18">
        <v>530094097.14999998</v>
      </c>
      <c r="F451" s="19">
        <f t="shared" si="74"/>
        <v>109.9680704622853</v>
      </c>
      <c r="G451" s="19">
        <f t="shared" si="75"/>
        <v>89.186111834825141</v>
      </c>
      <c r="H451" s="20">
        <f t="shared" si="76"/>
        <v>48050450.370000005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479793973.43000001</v>
      </c>
      <c r="D452" s="26">
        <v>588881013</v>
      </c>
      <c r="E452" s="26">
        <v>524613645.25</v>
      </c>
      <c r="F452" s="27">
        <f t="shared" si="74"/>
        <v>109.34144118142805</v>
      </c>
      <c r="G452" s="27">
        <f t="shared" si="75"/>
        <v>89.086527442514097</v>
      </c>
      <c r="H452" s="28">
        <f t="shared" si="76"/>
        <v>44819671.819999993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2249673.35</v>
      </c>
      <c r="D453" s="26">
        <v>5487422</v>
      </c>
      <c r="E453" s="26">
        <v>5480451.9000000004</v>
      </c>
      <c r="F453" s="27">
        <f t="shared" si="74"/>
        <v>243.61100690462462</v>
      </c>
      <c r="G453" s="27">
        <f t="shared" si="75"/>
        <v>99.87298042687442</v>
      </c>
      <c r="H453" s="28">
        <f t="shared" si="76"/>
        <v>3230778.5500000003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27316816.219999999</v>
      </c>
      <c r="D454" s="18">
        <v>35326800</v>
      </c>
      <c r="E454" s="18">
        <v>27546427.629999999</v>
      </c>
      <c r="F454" s="19">
        <f t="shared" si="74"/>
        <v>100.84054967515537</v>
      </c>
      <c r="G454" s="19">
        <f t="shared" si="75"/>
        <v>77.976005836928337</v>
      </c>
      <c r="H454" s="20">
        <f t="shared" si="76"/>
        <v>229611.41000000015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27313059.52</v>
      </c>
      <c r="D455" s="26">
        <v>34975800</v>
      </c>
      <c r="E455" s="26">
        <v>27523159.710000001</v>
      </c>
      <c r="F455" s="27">
        <f t="shared" si="74"/>
        <v>100.76922978857846</v>
      </c>
      <c r="G455" s="27">
        <f t="shared" si="75"/>
        <v>78.692009074846041</v>
      </c>
      <c r="H455" s="28">
        <f t="shared" si="76"/>
        <v>210100.19000000134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>
        <v>3756.7</v>
      </c>
      <c r="D456" s="26">
        <v>351000</v>
      </c>
      <c r="E456" s="26">
        <v>23267.919999999998</v>
      </c>
      <c r="F456" s="27">
        <f t="shared" si="74"/>
        <v>619.37125668805061</v>
      </c>
      <c r="G456" s="27">
        <f t="shared" si="75"/>
        <v>6.629037037037036</v>
      </c>
      <c r="H456" s="28">
        <f t="shared" si="76"/>
        <v>19511.219999999998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18437795.84</v>
      </c>
      <c r="D457" s="18">
        <v>23967300</v>
      </c>
      <c r="E457" s="18">
        <v>18181201.420000002</v>
      </c>
      <c r="F457" s="19">
        <f t="shared" si="74"/>
        <v>98.608323781070794</v>
      </c>
      <c r="G457" s="19">
        <f t="shared" si="75"/>
        <v>75.858362936167197</v>
      </c>
      <c r="H457" s="20">
        <f t="shared" si="76"/>
        <v>-256594.41999999806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18431502.239999998</v>
      </c>
      <c r="D458" s="26">
        <v>23693800</v>
      </c>
      <c r="E458" s="26">
        <v>18145191.219999999</v>
      </c>
      <c r="F458" s="27">
        <f t="shared" si="74"/>
        <v>98.446621353637425</v>
      </c>
      <c r="G458" s="27">
        <f t="shared" si="75"/>
        <v>76.582022385602983</v>
      </c>
      <c r="H458" s="28">
        <f t="shared" si="76"/>
        <v>-286311.01999999955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6293.6</v>
      </c>
      <c r="D459" s="26">
        <v>273500</v>
      </c>
      <c r="E459" s="26">
        <v>36010.199999999997</v>
      </c>
      <c r="F459" s="27">
        <f t="shared" si="74"/>
        <v>572.1717300114401</v>
      </c>
      <c r="G459" s="27">
        <f t="shared" si="75"/>
        <v>13.166435100548446</v>
      </c>
      <c r="H459" s="28">
        <f t="shared" si="76"/>
        <v>29716.6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14880545.83</v>
      </c>
      <c r="D460" s="18">
        <v>19478400</v>
      </c>
      <c r="E460" s="18">
        <v>15015775.57</v>
      </c>
      <c r="F460" s="19">
        <f t="shared" si="74"/>
        <v>100.90876868056391</v>
      </c>
      <c r="G460" s="19">
        <f t="shared" si="75"/>
        <v>77.089368582635117</v>
      </c>
      <c r="H460" s="20">
        <f t="shared" si="76"/>
        <v>135229.74000000022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14858649.039999999</v>
      </c>
      <c r="D461" s="26">
        <v>19382200</v>
      </c>
      <c r="E461" s="26">
        <v>14969574.619999999</v>
      </c>
      <c r="F461" s="27">
        <f t="shared" si="74"/>
        <v>100.74653879838864</v>
      </c>
      <c r="G461" s="27">
        <f t="shared" si="75"/>
        <v>77.23361960974502</v>
      </c>
      <c r="H461" s="28">
        <f t="shared" si="76"/>
        <v>110925.58000000007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21896.79</v>
      </c>
      <c r="D462" s="26">
        <v>96200</v>
      </c>
      <c r="E462" s="26">
        <v>46200.95</v>
      </c>
      <c r="F462" s="27">
        <f t="shared" si="74"/>
        <v>210.99416855164614</v>
      </c>
      <c r="G462" s="27">
        <f t="shared" si="75"/>
        <v>48.02593555093555</v>
      </c>
      <c r="H462" s="28">
        <f t="shared" si="76"/>
        <v>24304.159999999996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21155390.57</v>
      </c>
      <c r="D463" s="18">
        <v>27023874</v>
      </c>
      <c r="E463" s="18">
        <v>21724643.670000002</v>
      </c>
      <c r="F463" s="19">
        <f t="shared" si="74"/>
        <v>102.69081820123543</v>
      </c>
      <c r="G463" s="19">
        <f t="shared" si="75"/>
        <v>80.390560102522684</v>
      </c>
      <c r="H463" s="20">
        <f t="shared" si="76"/>
        <v>569253.10000000149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21125487.84</v>
      </c>
      <c r="D464" s="26">
        <v>26884974</v>
      </c>
      <c r="E464" s="26">
        <v>21656397.219999999</v>
      </c>
      <c r="F464" s="27">
        <f t="shared" si="74"/>
        <v>102.5131224614598</v>
      </c>
      <c r="G464" s="27">
        <f t="shared" si="75"/>
        <v>80.552048218458381</v>
      </c>
      <c r="H464" s="28">
        <f t="shared" si="76"/>
        <v>530909.37999999896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29902.73</v>
      </c>
      <c r="D465" s="26">
        <v>138900</v>
      </c>
      <c r="E465" s="26">
        <v>68246.45</v>
      </c>
      <c r="F465" s="27">
        <f t="shared" ref="F465:F540" si="86">IF(C465=0,"x",E465/C465*100)</f>
        <v>228.22815843235716</v>
      </c>
      <c r="G465" s="27">
        <f t="shared" ref="G465:G540" si="87">IF(D465=0,"x",E465/D465*100)</f>
        <v>49.133513318934483</v>
      </c>
      <c r="H465" s="28">
        <f t="shared" si="76"/>
        <v>38343.72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46104295.07</v>
      </c>
      <c r="D466" s="18">
        <v>49409143</v>
      </c>
      <c r="E466" s="18">
        <v>38668269.409999996</v>
      </c>
      <c r="F466" s="19">
        <f t="shared" si="86"/>
        <v>83.871295182563983</v>
      </c>
      <c r="G466" s="19">
        <f t="shared" si="87"/>
        <v>78.26136431874562</v>
      </c>
      <c r="H466" s="20">
        <f t="shared" ref="H466:H540" si="88">+E466-C466</f>
        <v>-7436025.6600000039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46076728.140000001</v>
      </c>
      <c r="D467" s="26">
        <v>49213143</v>
      </c>
      <c r="E467" s="26">
        <v>38601610.060000002</v>
      </c>
      <c r="F467" s="27">
        <f t="shared" si="86"/>
        <v>83.776803645242509</v>
      </c>
      <c r="G467" s="27">
        <f t="shared" si="87"/>
        <v>78.437603670222813</v>
      </c>
      <c r="H467" s="28">
        <f t="shared" si="88"/>
        <v>-7475118.0799999982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27566.93</v>
      </c>
      <c r="D468" s="26">
        <v>196000</v>
      </c>
      <c r="E468" s="26">
        <v>66659.350000000006</v>
      </c>
      <c r="F468" s="27">
        <f t="shared" ref="F468" si="89">IF(C468=0,"x",E468/C468*100)</f>
        <v>241.80911693830254</v>
      </c>
      <c r="G468" s="27">
        <f t="shared" ref="G468" si="90">IF(D468=0,"x",E468/D468*100)</f>
        <v>34.009872448979593</v>
      </c>
      <c r="H468" s="28">
        <f t="shared" ref="H468" si="91">+E468-C468</f>
        <v>39092.420000000006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1135025.02</v>
      </c>
      <c r="D469" s="18">
        <v>1853600</v>
      </c>
      <c r="E469" s="18">
        <v>1365721.36</v>
      </c>
      <c r="F469" s="19">
        <f t="shared" si="86"/>
        <v>120.32522067222801</v>
      </c>
      <c r="G469" s="19">
        <f t="shared" si="87"/>
        <v>73.679400086318523</v>
      </c>
      <c r="H469" s="20">
        <f t="shared" si="88"/>
        <v>230696.34000000008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1135025.02</v>
      </c>
      <c r="D470" s="26">
        <v>1842600</v>
      </c>
      <c r="E470" s="26">
        <v>1361672.26</v>
      </c>
      <c r="F470" s="27">
        <f t="shared" si="86"/>
        <v>119.96847963756781</v>
      </c>
      <c r="G470" s="27">
        <f t="shared" si="87"/>
        <v>73.89950396179313</v>
      </c>
      <c r="H470" s="28">
        <f t="shared" si="88"/>
        <v>226647.24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>
        <v>4049.1</v>
      </c>
      <c r="F471" s="27" t="str">
        <f t="shared" si="86"/>
        <v>x</v>
      </c>
      <c r="G471" s="27">
        <f t="shared" si="87"/>
        <v>36.809999999999995</v>
      </c>
      <c r="H471" s="28">
        <f t="shared" si="88"/>
        <v>4049.1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1622984.68</v>
      </c>
      <c r="D472" s="18">
        <v>2517350</v>
      </c>
      <c r="E472" s="18">
        <v>1699395.63</v>
      </c>
      <c r="F472" s="19">
        <f t="shared" si="86"/>
        <v>104.70805121832696</v>
      </c>
      <c r="G472" s="19">
        <f t="shared" si="87"/>
        <v>67.507324368879978</v>
      </c>
      <c r="H472" s="20">
        <f t="shared" si="88"/>
        <v>76410.949999999953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1622984.68</v>
      </c>
      <c r="D473" s="26">
        <v>2492150</v>
      </c>
      <c r="E473" s="26">
        <v>1694396.33</v>
      </c>
      <c r="F473" s="19">
        <f t="shared" ref="F473:F475" si="92">IF(C473=0,"x",E473/C473*100)</f>
        <v>104.40001996814907</v>
      </c>
      <c r="G473" s="19">
        <f t="shared" ref="G473:G475" si="93">IF(D473=0,"x",E473/D473*100)</f>
        <v>67.989339726741974</v>
      </c>
      <c r="H473" s="20">
        <f t="shared" ref="H473:H475" si="94">+E473-C473</f>
        <v>71411.65000000014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25200</v>
      </c>
      <c r="E474" s="26">
        <v>4999.3</v>
      </c>
      <c r="F474" s="19" t="str">
        <f t="shared" si="92"/>
        <v>x</v>
      </c>
      <c r="G474" s="19">
        <f t="shared" si="93"/>
        <v>19.838492063492062</v>
      </c>
      <c r="H474" s="20">
        <f t="shared" si="94"/>
        <v>4999.3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12889076.210000001</v>
      </c>
      <c r="D475" s="18">
        <v>15643600</v>
      </c>
      <c r="E475" s="18">
        <v>12742475.42</v>
      </c>
      <c r="F475" s="19">
        <f t="shared" si="92"/>
        <v>98.86259660807761</v>
      </c>
      <c r="G475" s="19">
        <f t="shared" si="93"/>
        <v>81.454878800276148</v>
      </c>
      <c r="H475" s="20">
        <f t="shared" si="94"/>
        <v>-146600.79000000097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12889076.210000001</v>
      </c>
      <c r="D476" s="26">
        <v>15598800</v>
      </c>
      <c r="E476" s="26">
        <v>12728805.460000001</v>
      </c>
      <c r="F476" s="27">
        <f t="shared" si="86"/>
        <v>98.756538114999643</v>
      </c>
      <c r="G476" s="27">
        <f t="shared" si="87"/>
        <v>81.601183809010962</v>
      </c>
      <c r="H476" s="28">
        <f t="shared" si="88"/>
        <v>-160270.75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44800</v>
      </c>
      <c r="E477" s="26">
        <v>13669.96</v>
      </c>
      <c r="F477" s="27" t="str">
        <f t="shared" ref="F477" si="95">IF(C477=0,"x",E477/C477*100)</f>
        <v>x</v>
      </c>
      <c r="G477" s="27">
        <f t="shared" ref="G477" si="96">IF(D477=0,"x",E477/D477*100)</f>
        <v>30.513303571428569</v>
      </c>
      <c r="H477" s="28">
        <f t="shared" ref="H477" si="97">+E477-C477</f>
        <v>13669.96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5820561.4100000001</v>
      </c>
      <c r="D478" s="18">
        <v>9245983</v>
      </c>
      <c r="E478" s="18">
        <v>6140884.3300000001</v>
      </c>
      <c r="F478" s="19">
        <f t="shared" si="86"/>
        <v>105.50329938018814</v>
      </c>
      <c r="G478" s="19">
        <f t="shared" si="87"/>
        <v>66.416781536370991</v>
      </c>
      <c r="H478" s="30">
        <f t="shared" si="88"/>
        <v>320322.91999999993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5802475.3499999996</v>
      </c>
      <c r="D479" s="26">
        <v>9005279</v>
      </c>
      <c r="E479" s="26">
        <v>6073065.6699999999</v>
      </c>
      <c r="F479" s="27">
        <f t="shared" si="86"/>
        <v>104.66336009510148</v>
      </c>
      <c r="G479" s="27">
        <f t="shared" si="87"/>
        <v>67.438950753219302</v>
      </c>
      <c r="H479" s="28">
        <f t="shared" si="88"/>
        <v>270590.3200000003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18086.060000000001</v>
      </c>
      <c r="D480" s="26">
        <v>240704</v>
      </c>
      <c r="E480" s="26">
        <v>67818.66</v>
      </c>
      <c r="F480" s="27">
        <f t="shared" si="86"/>
        <v>374.97752412631604</v>
      </c>
      <c r="G480" s="27">
        <f t="shared" si="87"/>
        <v>28.175127957989897</v>
      </c>
      <c r="H480" s="28">
        <f t="shared" si="88"/>
        <v>49732.600000000006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225646806.81999999</v>
      </c>
      <c r="D481" s="18">
        <v>285452796</v>
      </c>
      <c r="E481" s="18">
        <v>239707242.27000001</v>
      </c>
      <c r="F481" s="19">
        <f t="shared" si="86"/>
        <v>106.23116969752473</v>
      </c>
      <c r="G481" s="19">
        <f t="shared" si="87"/>
        <v>83.974389331257427</v>
      </c>
      <c r="H481" s="20">
        <f t="shared" si="88"/>
        <v>14060435.450000018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225338924.59999999</v>
      </c>
      <c r="D482" s="26">
        <v>284079633</v>
      </c>
      <c r="E482" s="26">
        <v>239029264.27000001</v>
      </c>
      <c r="F482" s="27">
        <f t="shared" si="86"/>
        <v>106.07544377621478</v>
      </c>
      <c r="G482" s="27">
        <f t="shared" si="87"/>
        <v>84.141640759582373</v>
      </c>
      <c r="H482" s="28">
        <f t="shared" si="88"/>
        <v>13690339.670000017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307882.21999999997</v>
      </c>
      <c r="D483" s="26">
        <v>1373163</v>
      </c>
      <c r="E483" s="26">
        <v>677978</v>
      </c>
      <c r="F483" s="27">
        <f t="shared" si="86"/>
        <v>220.20693497662842</v>
      </c>
      <c r="G483" s="27">
        <f t="shared" si="87"/>
        <v>49.373453843425722</v>
      </c>
      <c r="H483" s="28">
        <f t="shared" si="88"/>
        <v>370095.78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77415232.859999999</v>
      </c>
      <c r="D484" s="18">
        <v>97616127</v>
      </c>
      <c r="E484" s="18">
        <v>78260625.689999998</v>
      </c>
      <c r="F484" s="19">
        <f t="shared" si="86"/>
        <v>101.09202388053116</v>
      </c>
      <c r="G484" s="19">
        <f t="shared" si="87"/>
        <v>80.171820062068221</v>
      </c>
      <c r="H484" s="20">
        <f t="shared" si="88"/>
        <v>845392.82999999821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77308274.989999995</v>
      </c>
      <c r="D485" s="26">
        <v>97107676</v>
      </c>
      <c r="E485" s="26">
        <v>78100172.5</v>
      </c>
      <c r="F485" s="27">
        <f t="shared" si="86"/>
        <v>101.02433731719202</v>
      </c>
      <c r="G485" s="27">
        <f t="shared" si="87"/>
        <v>80.426363514249886</v>
      </c>
      <c r="H485" s="28">
        <f t="shared" si="88"/>
        <v>791897.51000000536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106957.87</v>
      </c>
      <c r="D486" s="26">
        <v>508451</v>
      </c>
      <c r="E486" s="26">
        <v>160453.19</v>
      </c>
      <c r="F486" s="27">
        <f t="shared" si="86"/>
        <v>150.01531911583504</v>
      </c>
      <c r="G486" s="27">
        <f t="shared" si="87"/>
        <v>31.557257238160609</v>
      </c>
      <c r="H486" s="28">
        <f t="shared" si="88"/>
        <v>53495.320000000007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86848749.5</v>
      </c>
      <c r="D487" s="18">
        <v>111036965</v>
      </c>
      <c r="E487" s="18">
        <v>93803670.569999993</v>
      </c>
      <c r="F487" s="19">
        <f t="shared" si="86"/>
        <v>108.00808429602087</v>
      </c>
      <c r="G487" s="19">
        <f t="shared" si="87"/>
        <v>84.479678069370863</v>
      </c>
      <c r="H487" s="20">
        <f t="shared" si="88"/>
        <v>6954921.0699999928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86727267.079999998</v>
      </c>
      <c r="D488" s="26">
        <v>110458028</v>
      </c>
      <c r="E488" s="26">
        <v>93502712.640000001</v>
      </c>
      <c r="F488" s="27">
        <f t="shared" si="86"/>
        <v>107.81235912086346</v>
      </c>
      <c r="G488" s="27">
        <f t="shared" si="87"/>
        <v>84.649992701300079</v>
      </c>
      <c r="H488" s="28">
        <f t="shared" si="88"/>
        <v>6775445.5600000024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121482.42</v>
      </c>
      <c r="D489" s="26">
        <v>578937</v>
      </c>
      <c r="E489" s="26">
        <v>300957.93</v>
      </c>
      <c r="F489" s="27">
        <f t="shared" si="86"/>
        <v>247.73784552530316</v>
      </c>
      <c r="G489" s="27">
        <f t="shared" si="87"/>
        <v>51.98457345099726</v>
      </c>
      <c r="H489" s="28">
        <f t="shared" si="88"/>
        <v>179475.51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746250359.84000003</v>
      </c>
      <c r="D490" s="18">
        <v>905621007</v>
      </c>
      <c r="E490" s="18">
        <v>761336328.89999998</v>
      </c>
      <c r="F490" s="19">
        <f t="shared" si="86"/>
        <v>102.0215694185038</v>
      </c>
      <c r="G490" s="19">
        <f t="shared" si="87"/>
        <v>84.067874200714073</v>
      </c>
      <c r="H490" s="20">
        <f t="shared" si="88"/>
        <v>15085969.059999943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745409608.25</v>
      </c>
      <c r="D491" s="26">
        <v>903524685</v>
      </c>
      <c r="E491" s="26">
        <v>760415912.34000003</v>
      </c>
      <c r="F491" s="27">
        <f t="shared" si="86"/>
        <v>102.01316214922831</v>
      </c>
      <c r="G491" s="27">
        <f t="shared" si="87"/>
        <v>84.161055582006597</v>
      </c>
      <c r="H491" s="28">
        <f t="shared" si="88"/>
        <v>15006304.090000033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840751.59</v>
      </c>
      <c r="D492" s="26">
        <v>2096322</v>
      </c>
      <c r="E492" s="26">
        <v>920416.56</v>
      </c>
      <c r="F492" s="27">
        <f t="shared" si="86"/>
        <v>109.4754468439364</v>
      </c>
      <c r="G492" s="27">
        <f t="shared" si="87"/>
        <v>43.906258675909527</v>
      </c>
      <c r="H492" s="28">
        <f t="shared" si="88"/>
        <v>79664.970000000088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179671636.09</v>
      </c>
      <c r="D493" s="18">
        <v>223589809</v>
      </c>
      <c r="E493" s="18">
        <v>184555213.72999999</v>
      </c>
      <c r="F493" s="19">
        <f t="shared" si="86"/>
        <v>102.71805708807244</v>
      </c>
      <c r="G493" s="19">
        <f t="shared" si="87"/>
        <v>82.541871901684033</v>
      </c>
      <c r="H493" s="20">
        <f t="shared" si="88"/>
        <v>4883577.6399999857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179522465.58000001</v>
      </c>
      <c r="D494" s="26">
        <v>222813008</v>
      </c>
      <c r="E494" s="26">
        <v>184099801.19999999</v>
      </c>
      <c r="F494" s="27">
        <f t="shared" si="86"/>
        <v>102.54972858422569</v>
      </c>
      <c r="G494" s="27">
        <f t="shared" si="87"/>
        <v>82.625248342771798</v>
      </c>
      <c r="H494" s="28">
        <f t="shared" si="88"/>
        <v>4577335.619999975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149170.51</v>
      </c>
      <c r="D495" s="26">
        <v>776801</v>
      </c>
      <c r="E495" s="26">
        <v>455412.53</v>
      </c>
      <c r="F495" s="27">
        <f t="shared" si="86"/>
        <v>305.29662330711346</v>
      </c>
      <c r="G495" s="27">
        <f t="shared" si="87"/>
        <v>58.626666289049581</v>
      </c>
      <c r="H495" s="28">
        <f t="shared" si="88"/>
        <v>306242.02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20299217.640000001</v>
      </c>
      <c r="D496" s="18">
        <v>31851600</v>
      </c>
      <c r="E496" s="18">
        <v>23754386.289999999</v>
      </c>
      <c r="F496" s="19">
        <f t="shared" si="86"/>
        <v>117.02119121670739</v>
      </c>
      <c r="G496" s="19">
        <f t="shared" si="87"/>
        <v>74.578314087832325</v>
      </c>
      <c r="H496" s="20">
        <f t="shared" si="88"/>
        <v>3455168.6499999985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20264006.41</v>
      </c>
      <c r="D497" s="26">
        <v>31595000</v>
      </c>
      <c r="E497" s="26">
        <v>23670965.469999999</v>
      </c>
      <c r="F497" s="27">
        <f t="shared" si="86"/>
        <v>116.81286015740062</v>
      </c>
      <c r="G497" s="27">
        <f t="shared" si="87"/>
        <v>74.919973002057276</v>
      </c>
      <c r="H497" s="28">
        <f t="shared" si="88"/>
        <v>3406959.0599999987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35211.230000000003</v>
      </c>
      <c r="D498" s="26">
        <v>256600</v>
      </c>
      <c r="E498" s="26">
        <v>83420.820000000007</v>
      </c>
      <c r="F498" s="27">
        <f t="shared" ref="F498" si="98">IF(C498=0,"x",E498/C498*100)</f>
        <v>236.91538182562778</v>
      </c>
      <c r="G498" s="27">
        <f t="shared" ref="G498" si="99">IF(D498=0,"x",E498/D498*100)</f>
        <v>32.510062353858146</v>
      </c>
      <c r="H498" s="28">
        <f t="shared" ref="H498" si="100">+E498-C498</f>
        <v>48209.590000000004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3780478.5</v>
      </c>
      <c r="D499" s="18">
        <v>17363623</v>
      </c>
      <c r="E499" s="18">
        <v>5104812.9000000004</v>
      </c>
      <c r="F499" s="27">
        <f t="shared" ref="F499:F501" si="101">IF(C499=0,"x",E499/C499*100)</f>
        <v>135.03086712436004</v>
      </c>
      <c r="G499" s="27">
        <f t="shared" ref="G499:G501" si="102">IF(D499=0,"x",E499/D499*100)</f>
        <v>29.399468647758596</v>
      </c>
      <c r="H499" s="28">
        <f t="shared" ref="H499:H501" si="103">+E499-C499</f>
        <v>1324334.4000000004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3689781.17</v>
      </c>
      <c r="D500" s="26">
        <v>17177123</v>
      </c>
      <c r="E500" s="26">
        <v>5055038.76</v>
      </c>
      <c r="F500" s="27">
        <f t="shared" si="101"/>
        <v>137.00104496982948</v>
      </c>
      <c r="G500" s="27">
        <f t="shared" si="102"/>
        <v>29.428902383711169</v>
      </c>
      <c r="H500" s="28">
        <f t="shared" si="103"/>
        <v>1365257.5899999999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90697.33</v>
      </c>
      <c r="D501" s="26">
        <v>186500</v>
      </c>
      <c r="E501" s="26">
        <v>49774.14</v>
      </c>
      <c r="F501" s="27">
        <f t="shared" si="101"/>
        <v>54.879388400959542</v>
      </c>
      <c r="G501" s="27">
        <f t="shared" si="102"/>
        <v>26.688546916890083</v>
      </c>
      <c r="H501" s="28">
        <f t="shared" si="103"/>
        <v>-40923.19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11066799.18</v>
      </c>
      <c r="D502" s="29">
        <v>15838910</v>
      </c>
      <c r="E502" s="29">
        <v>11815555.24</v>
      </c>
      <c r="F502" s="27">
        <f t="shared" ref="F502" si="104">IF(C502=0,"x",E502/C502*100)</f>
        <v>106.76578699786256</v>
      </c>
      <c r="G502" s="27">
        <f t="shared" ref="G502" si="105">IF(D502=0,"x",E502/D502*100)</f>
        <v>74.598285109265731</v>
      </c>
      <c r="H502" s="28">
        <f t="shared" ref="H502" si="106">+E502-C502</f>
        <v>748756.06000000052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11066799.18</v>
      </c>
      <c r="D503" s="18">
        <v>15838910</v>
      </c>
      <c r="E503" s="18">
        <v>11815555.24</v>
      </c>
      <c r="F503" s="19">
        <f t="shared" si="86"/>
        <v>106.76578699786256</v>
      </c>
      <c r="G503" s="19">
        <f t="shared" si="87"/>
        <v>74.598285109265731</v>
      </c>
      <c r="H503" s="20">
        <f t="shared" si="88"/>
        <v>748756.06000000052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11055093.140000001</v>
      </c>
      <c r="D504" s="26">
        <v>15728910</v>
      </c>
      <c r="E504" s="26">
        <v>11779465.67</v>
      </c>
      <c r="F504" s="27">
        <f t="shared" si="86"/>
        <v>106.55238740032904</v>
      </c>
      <c r="G504" s="27">
        <f t="shared" si="87"/>
        <v>74.890540221795405</v>
      </c>
      <c r="H504" s="28">
        <f t="shared" si="88"/>
        <v>724372.52999999933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11706.04</v>
      </c>
      <c r="D505" s="26">
        <v>110000</v>
      </c>
      <c r="E505" s="26">
        <v>36089.57</v>
      </c>
      <c r="F505" s="27">
        <f t="shared" si="86"/>
        <v>308.29870733399167</v>
      </c>
      <c r="G505" s="27">
        <f t="shared" si="87"/>
        <v>32.808700000000002</v>
      </c>
      <c r="H505" s="28">
        <f t="shared" si="88"/>
        <v>24383.53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4330660.3099999996</v>
      </c>
      <c r="D506" s="29">
        <v>6675900</v>
      </c>
      <c r="E506" s="29">
        <v>4927113.4000000004</v>
      </c>
      <c r="F506" s="19">
        <f t="shared" si="86"/>
        <v>113.77279784846483</v>
      </c>
      <c r="G506" s="19">
        <f t="shared" si="87"/>
        <v>73.804481792717098</v>
      </c>
      <c r="H506" s="30">
        <f t="shared" si="88"/>
        <v>596453.09000000078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4330660.3099999996</v>
      </c>
      <c r="D507" s="18">
        <v>6675900</v>
      </c>
      <c r="E507" s="18">
        <v>4927113.4000000004</v>
      </c>
      <c r="F507" s="19">
        <f t="shared" si="86"/>
        <v>113.77279784846483</v>
      </c>
      <c r="G507" s="19">
        <f t="shared" si="87"/>
        <v>73.804481792717098</v>
      </c>
      <c r="H507" s="20">
        <f t="shared" si="88"/>
        <v>596453.09000000078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4254154.68</v>
      </c>
      <c r="D508" s="26">
        <v>6624406</v>
      </c>
      <c r="E508" s="26">
        <v>4897197.3600000003</v>
      </c>
      <c r="F508" s="27">
        <f t="shared" si="86"/>
        <v>115.11563937773886</v>
      </c>
      <c r="G508" s="27">
        <f t="shared" si="87"/>
        <v>73.926588436759459</v>
      </c>
      <c r="H508" s="28">
        <f t="shared" si="88"/>
        <v>643042.68000000063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76505.63</v>
      </c>
      <c r="D509" s="26">
        <v>51494</v>
      </c>
      <c r="E509" s="26">
        <v>29916.04</v>
      </c>
      <c r="F509" s="27">
        <f t="shared" si="86"/>
        <v>39.103056859998411</v>
      </c>
      <c r="G509" s="27">
        <f t="shared" si="87"/>
        <v>58.09616654367499</v>
      </c>
      <c r="H509" s="28">
        <f t="shared" si="88"/>
        <v>-46589.590000000004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3052260.32</v>
      </c>
      <c r="D510" s="29">
        <v>3908538</v>
      </c>
      <c r="E510" s="29">
        <v>2502199.7400000002</v>
      </c>
      <c r="F510" s="19">
        <f t="shared" si="86"/>
        <v>81.978582351062386</v>
      </c>
      <c r="G510" s="19">
        <f t="shared" si="87"/>
        <v>64.018815731099465</v>
      </c>
      <c r="H510" s="30">
        <f t="shared" si="88"/>
        <v>-550060.57999999961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3052260.32</v>
      </c>
      <c r="D511" s="18">
        <v>3908538</v>
      </c>
      <c r="E511" s="18">
        <v>2502199.7400000002</v>
      </c>
      <c r="F511" s="19">
        <f t="shared" si="86"/>
        <v>81.978582351062386</v>
      </c>
      <c r="G511" s="19">
        <f t="shared" si="87"/>
        <v>64.018815731099465</v>
      </c>
      <c r="H511" s="20">
        <f t="shared" si="88"/>
        <v>-550060.57999999961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3009114.52</v>
      </c>
      <c r="D512" s="26">
        <v>3840538</v>
      </c>
      <c r="E512" s="26">
        <v>2458527.44</v>
      </c>
      <c r="F512" s="27">
        <f t="shared" si="86"/>
        <v>81.702687739514815</v>
      </c>
      <c r="G512" s="27">
        <f t="shared" si="87"/>
        <v>64.015183289424556</v>
      </c>
      <c r="H512" s="28">
        <f t="shared" si="88"/>
        <v>-550587.08000000007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43145.8</v>
      </c>
      <c r="D513" s="26">
        <v>68000</v>
      </c>
      <c r="E513" s="26">
        <v>43672.3</v>
      </c>
      <c r="F513" s="27">
        <f t="shared" si="86"/>
        <v>101.22028100069996</v>
      </c>
      <c r="G513" s="27">
        <f t="shared" si="87"/>
        <v>64.223970588235304</v>
      </c>
      <c r="H513" s="28">
        <f t="shared" si="88"/>
        <v>526.5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4091979.28</v>
      </c>
      <c r="D514" s="29">
        <v>5711050</v>
      </c>
      <c r="E514" s="29">
        <v>4164127.63</v>
      </c>
      <c r="F514" s="19">
        <f t="shared" si="86"/>
        <v>101.76316508621225</v>
      </c>
      <c r="G514" s="19">
        <f t="shared" si="87"/>
        <v>72.913520806156484</v>
      </c>
      <c r="H514" s="30">
        <f t="shared" si="88"/>
        <v>72148.350000000093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4091979.28</v>
      </c>
      <c r="D515" s="18">
        <v>5711050</v>
      </c>
      <c r="E515" s="18">
        <v>4164127.63</v>
      </c>
      <c r="F515" s="19">
        <f t="shared" si="86"/>
        <v>101.76316508621225</v>
      </c>
      <c r="G515" s="19">
        <f t="shared" si="87"/>
        <v>72.913520806156484</v>
      </c>
      <c r="H515" s="20">
        <f t="shared" si="88"/>
        <v>72148.350000000093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3833822.74</v>
      </c>
      <c r="D516" s="26">
        <v>5531050</v>
      </c>
      <c r="E516" s="26">
        <v>4149568.64</v>
      </c>
      <c r="F516" s="27">
        <f t="shared" si="86"/>
        <v>108.23579809013289</v>
      </c>
      <c r="G516" s="27">
        <f t="shared" si="87"/>
        <v>75.023162690628368</v>
      </c>
      <c r="H516" s="28">
        <f t="shared" si="88"/>
        <v>315745.89999999991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258156.54</v>
      </c>
      <c r="D517" s="26">
        <v>180000</v>
      </c>
      <c r="E517" s="26">
        <v>14558.99</v>
      </c>
      <c r="F517" s="27">
        <f t="shared" si="86"/>
        <v>5.6395975867975299</v>
      </c>
      <c r="G517" s="27">
        <f t="shared" si="87"/>
        <v>8.0883277777777778</v>
      </c>
      <c r="H517" s="28">
        <f t="shared" si="88"/>
        <v>-243597.55000000002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129186326.42</v>
      </c>
      <c r="D518" s="29">
        <v>144471058</v>
      </c>
      <c r="E518" s="29">
        <v>90764338.680000007</v>
      </c>
      <c r="F518" s="19">
        <f t="shared" si="86"/>
        <v>70.258471771164409</v>
      </c>
      <c r="G518" s="19">
        <f t="shared" si="87"/>
        <v>62.825274443549795</v>
      </c>
      <c r="H518" s="30">
        <f t="shared" si="88"/>
        <v>-38421987.739999995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129186326.42</v>
      </c>
      <c r="D519" s="18">
        <v>144471058</v>
      </c>
      <c r="E519" s="18">
        <v>90764338.680000007</v>
      </c>
      <c r="F519" s="19">
        <f t="shared" si="86"/>
        <v>70.258471771164409</v>
      </c>
      <c r="G519" s="19">
        <f t="shared" si="87"/>
        <v>62.825274443549795</v>
      </c>
      <c r="H519" s="20">
        <f t="shared" si="88"/>
        <v>-38421987.739999995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126284526.37</v>
      </c>
      <c r="D520" s="26">
        <v>110399764</v>
      </c>
      <c r="E520" s="26">
        <v>76872205.980000004</v>
      </c>
      <c r="F520" s="27">
        <f t="shared" si="86"/>
        <v>60.872228918032874</v>
      </c>
      <c r="G520" s="27">
        <f t="shared" si="87"/>
        <v>69.630770207081241</v>
      </c>
      <c r="H520" s="28">
        <f t="shared" si="88"/>
        <v>-49412320.390000001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2901800.05</v>
      </c>
      <c r="D521" s="26">
        <v>34071294</v>
      </c>
      <c r="E521" s="26">
        <v>13892132.699999999</v>
      </c>
      <c r="F521" s="27">
        <f t="shared" si="86"/>
        <v>478.74190022155386</v>
      </c>
      <c r="G521" s="27">
        <f t="shared" si="87"/>
        <v>40.773716137696439</v>
      </c>
      <c r="H521" s="28">
        <f t="shared" si="88"/>
        <v>10990332.649999999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56618017.560000002</v>
      </c>
      <c r="D522" s="29">
        <v>96952671</v>
      </c>
      <c r="E522" s="29">
        <v>66189035.82</v>
      </c>
      <c r="F522" s="19">
        <f t="shared" si="86"/>
        <v>116.90454500611447</v>
      </c>
      <c r="G522" s="19">
        <f t="shared" si="87"/>
        <v>68.269429957221078</v>
      </c>
      <c r="H522" s="30">
        <f t="shared" si="88"/>
        <v>9571018.2599999979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56618017.560000002</v>
      </c>
      <c r="D523" s="18">
        <v>96952671</v>
      </c>
      <c r="E523" s="18">
        <v>66189035.82</v>
      </c>
      <c r="F523" s="19">
        <f t="shared" si="86"/>
        <v>116.90454500611447</v>
      </c>
      <c r="G523" s="19">
        <f t="shared" si="87"/>
        <v>68.269429957221078</v>
      </c>
      <c r="H523" s="20">
        <f t="shared" si="88"/>
        <v>9571018.2599999979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55246627.100000001</v>
      </c>
      <c r="D524" s="26">
        <v>79855943</v>
      </c>
      <c r="E524" s="26">
        <v>60118436.07</v>
      </c>
      <c r="F524" s="27">
        <f t="shared" si="86"/>
        <v>108.81829213063399</v>
      </c>
      <c r="G524" s="27">
        <f t="shared" si="87"/>
        <v>75.283609223674191</v>
      </c>
      <c r="H524" s="28">
        <f t="shared" si="88"/>
        <v>4871808.9699999988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1371390.46</v>
      </c>
      <c r="D525" s="26">
        <v>17096728</v>
      </c>
      <c r="E525" s="26">
        <v>6070599.75</v>
      </c>
      <c r="F525" s="27">
        <f t="shared" si="86"/>
        <v>442.6601997800102</v>
      </c>
      <c r="G525" s="27">
        <f t="shared" si="87"/>
        <v>35.507377493518057</v>
      </c>
      <c r="H525" s="28">
        <f t="shared" si="88"/>
        <v>4699209.29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8649613.4499999993</v>
      </c>
      <c r="D526" s="29">
        <v>10771024</v>
      </c>
      <c r="E526" s="29">
        <v>8412756.0899999999</v>
      </c>
      <c r="F526" s="19">
        <f t="shared" si="86"/>
        <v>97.26164225292635</v>
      </c>
      <c r="G526" s="19">
        <f t="shared" si="87"/>
        <v>78.105443734968929</v>
      </c>
      <c r="H526" s="30">
        <f t="shared" si="88"/>
        <v>-236857.3599999994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8649613.4499999993</v>
      </c>
      <c r="D527" s="18">
        <v>10771024</v>
      </c>
      <c r="E527" s="18">
        <v>8412756.0899999999</v>
      </c>
      <c r="F527" s="19">
        <f t="shared" si="86"/>
        <v>97.26164225292635</v>
      </c>
      <c r="G527" s="19">
        <f t="shared" si="87"/>
        <v>78.105443734968929</v>
      </c>
      <c r="H527" s="20">
        <f t="shared" si="88"/>
        <v>-236857.3599999994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8526459.7599999998</v>
      </c>
      <c r="D528" s="26">
        <v>10570024</v>
      </c>
      <c r="E528" s="26">
        <v>8378745.6500000004</v>
      </c>
      <c r="F528" s="27">
        <f t="shared" si="86"/>
        <v>98.267579814391809</v>
      </c>
      <c r="G528" s="27">
        <f t="shared" si="87"/>
        <v>79.268936853880376</v>
      </c>
      <c r="H528" s="28">
        <f t="shared" si="88"/>
        <v>-147714.1099999994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201000</v>
      </c>
      <c r="E529" s="26">
        <v>34010.44</v>
      </c>
      <c r="F529" s="27">
        <f t="shared" si="86"/>
        <v>27.616257377265757</v>
      </c>
      <c r="G529" s="27">
        <f t="shared" si="87"/>
        <v>16.920616915422887</v>
      </c>
      <c r="H529" s="28">
        <f t="shared" si="88"/>
        <v>-89143.25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264896952.08000001</v>
      </c>
      <c r="D530" s="29">
        <v>455660272</v>
      </c>
      <c r="E530" s="29">
        <v>315081793.14999998</v>
      </c>
      <c r="F530" s="19">
        <f t="shared" ref="F530:F533" si="107">IF(C530=0,"x",E530/C530*100)</f>
        <v>118.94504284626271</v>
      </c>
      <c r="G530" s="19">
        <f t="shared" ref="G530:G533" si="108">IF(D530=0,"x",E530/D530*100)</f>
        <v>69.14840123476904</v>
      </c>
      <c r="H530" s="30">
        <f t="shared" ref="H530:H533" si="109">+E530-C530</f>
        <v>50184841.069999963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264896952.08000001</v>
      </c>
      <c r="D531" s="18">
        <v>455660272</v>
      </c>
      <c r="E531" s="18">
        <v>315081793.14999998</v>
      </c>
      <c r="F531" s="19">
        <f t="shared" si="107"/>
        <v>118.94504284626271</v>
      </c>
      <c r="G531" s="19">
        <f t="shared" si="108"/>
        <v>69.14840123476904</v>
      </c>
      <c r="H531" s="20">
        <f t="shared" si="109"/>
        <v>50184841.069999963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262467505.18000001</v>
      </c>
      <c r="D532" s="26">
        <v>438574861</v>
      </c>
      <c r="E532" s="26">
        <v>312166853.19</v>
      </c>
      <c r="F532" s="27">
        <f t="shared" si="107"/>
        <v>118.93542896897512</v>
      </c>
      <c r="G532" s="27">
        <f t="shared" si="108"/>
        <v>71.177552784996493</v>
      </c>
      <c r="H532" s="28">
        <f t="shared" si="109"/>
        <v>49699348.00999999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2429446.9</v>
      </c>
      <c r="D533" s="26">
        <v>17085411</v>
      </c>
      <c r="E533" s="26">
        <v>2914939.96</v>
      </c>
      <c r="F533" s="27">
        <f t="shared" si="107"/>
        <v>119.98368682188527</v>
      </c>
      <c r="G533" s="27">
        <f t="shared" si="108"/>
        <v>17.060988231421533</v>
      </c>
      <c r="H533" s="28">
        <f t="shared" si="109"/>
        <v>485493.06000000006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20899113.489999998</v>
      </c>
      <c r="D534" s="29">
        <v>29983000</v>
      </c>
      <c r="E534" s="29">
        <v>23871568.41</v>
      </c>
      <c r="F534" s="19">
        <f t="shared" si="86"/>
        <v>114.22287563260656</v>
      </c>
      <c r="G534" s="19">
        <f t="shared" si="87"/>
        <v>79.617011006236865</v>
      </c>
      <c r="H534" s="30">
        <f t="shared" si="88"/>
        <v>2972454.9200000018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18568725.760000002</v>
      </c>
      <c r="D535" s="29">
        <v>28742500</v>
      </c>
      <c r="E535" s="29">
        <v>22416994.66</v>
      </c>
      <c r="F535" s="19">
        <f t="shared" si="86"/>
        <v>120.72446407868107</v>
      </c>
      <c r="G535" s="19">
        <f t="shared" si="87"/>
        <v>77.992501209011039</v>
      </c>
      <c r="H535" s="30">
        <f t="shared" si="88"/>
        <v>3848268.8999999985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11032873.050000001</v>
      </c>
      <c r="D536" s="29">
        <v>16970220</v>
      </c>
      <c r="E536" s="29">
        <v>11723236.210000001</v>
      </c>
      <c r="F536" s="19">
        <f t="shared" si="86"/>
        <v>106.25732895567035</v>
      </c>
      <c r="G536" s="19">
        <f t="shared" si="87"/>
        <v>69.081227055394692</v>
      </c>
      <c r="H536" s="30">
        <f t="shared" si="88"/>
        <v>690363.16000000015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7734707.0300000003</v>
      </c>
      <c r="D537" s="29">
        <v>10848584</v>
      </c>
      <c r="E537" s="29">
        <v>9646461.9000000004</v>
      </c>
      <c r="F537" s="19">
        <f t="shared" si="86"/>
        <v>124.71657766202426</v>
      </c>
      <c r="G537" s="19">
        <f t="shared" si="87"/>
        <v>88.919087504876217</v>
      </c>
      <c r="H537" s="30">
        <f t="shared" si="88"/>
        <v>1911754.87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7734707.0300000003</v>
      </c>
      <c r="D538" s="18">
        <v>10848584</v>
      </c>
      <c r="E538" s="18">
        <v>9646461.9000000004</v>
      </c>
      <c r="F538" s="19">
        <f t="shared" si="86"/>
        <v>124.71657766202426</v>
      </c>
      <c r="G538" s="19">
        <f t="shared" si="87"/>
        <v>88.919087504876217</v>
      </c>
      <c r="H538" s="20">
        <f t="shared" si="88"/>
        <v>1911754.87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7625570.3799999999</v>
      </c>
      <c r="D539" s="26">
        <v>10528584</v>
      </c>
      <c r="E539" s="26">
        <v>9567927.4499999993</v>
      </c>
      <c r="F539" s="27">
        <f t="shared" si="86"/>
        <v>125.47162996612458</v>
      </c>
      <c r="G539" s="27">
        <f t="shared" si="87"/>
        <v>90.875728872942446</v>
      </c>
      <c r="H539" s="28">
        <f t="shared" si="88"/>
        <v>1942357.0699999994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109136.65</v>
      </c>
      <c r="D540" s="26">
        <v>320000</v>
      </c>
      <c r="E540" s="26">
        <v>78534.45</v>
      </c>
      <c r="F540" s="27">
        <f t="shared" si="86"/>
        <v>71.959740380522959</v>
      </c>
      <c r="G540" s="27">
        <f t="shared" si="87"/>
        <v>24.542015624999998</v>
      </c>
      <c r="H540" s="28">
        <f t="shared" si="88"/>
        <v>-30602.199999999997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3877943.06</v>
      </c>
      <c r="D541" s="29">
        <v>5473000</v>
      </c>
      <c r="E541" s="29">
        <v>3830659.77</v>
      </c>
      <c r="F541" s="19">
        <f t="shared" ref="F541:F544" si="110">IF(C541=0,"x",E541/C541*100)</f>
        <v>98.780712112879755</v>
      </c>
      <c r="G541" s="19">
        <f t="shared" ref="G541:G544" si="111">IF(D541=0,"x",E541/D541*100)</f>
        <v>69.991956331079848</v>
      </c>
      <c r="H541" s="30">
        <f t="shared" ref="H541:H544" si="112">+E541-C541</f>
        <v>-47283.290000000037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3877943.06</v>
      </c>
      <c r="D542" s="18">
        <v>5473000</v>
      </c>
      <c r="E542" s="18">
        <v>3830659.77</v>
      </c>
      <c r="F542" s="19">
        <f t="shared" si="110"/>
        <v>98.780712112879755</v>
      </c>
      <c r="G542" s="19">
        <f t="shared" si="111"/>
        <v>69.991956331079848</v>
      </c>
      <c r="H542" s="20">
        <f t="shared" si="112"/>
        <v>-47283.290000000037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3826126.56</v>
      </c>
      <c r="D543" s="26">
        <v>5411000</v>
      </c>
      <c r="E543" s="26">
        <v>3830659.77</v>
      </c>
      <c r="F543" s="27">
        <f t="shared" si="110"/>
        <v>100.11848039862016</v>
      </c>
      <c r="G543" s="27">
        <f t="shared" si="111"/>
        <v>70.7939340232859</v>
      </c>
      <c r="H543" s="28">
        <f t="shared" si="112"/>
        <v>4533.2099999999627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51816.5</v>
      </c>
      <c r="D544" s="33">
        <v>62000</v>
      </c>
      <c r="E544" s="33">
        <v>0</v>
      </c>
      <c r="F544" s="34">
        <f t="shared" si="110"/>
        <v>0</v>
      </c>
      <c r="G544" s="34">
        <f t="shared" si="111"/>
        <v>0</v>
      </c>
      <c r="H544" s="35">
        <f t="shared" si="112"/>
        <v>-51816.5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2022..xlsx</vt:lpwstr>
  </property>
</Properties>
</file>